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1"/>
  <workbookPr/>
  <mc:AlternateContent xmlns:mc="http://schemas.openxmlformats.org/markup-compatibility/2006">
    <mc:Choice Requires="x15">
      <x15ac:absPath xmlns:x15ac="http://schemas.microsoft.com/office/spreadsheetml/2010/11/ac" url="/Users/nico_parent/Library/CloudStorage/GoogleDrive-n.parent@morpheus-formation.fr/Drive partagés/1.MORPHEUS FORMATION/1.Formations/Excel/0.Produits Excel/0.Exercices Excel/"/>
    </mc:Choice>
  </mc:AlternateContent>
  <xr:revisionPtr revIDLastSave="0" documentId="13_ncr:1_{AA65298D-C92A-B44F-957A-7891AFF9F0CE}" xr6:coauthVersionLast="47" xr6:coauthVersionMax="47" xr10:uidLastSave="{00000000-0000-0000-0000-000000000000}"/>
  <bookViews>
    <workbookView xWindow="0" yWindow="500" windowWidth="38400" windowHeight="20020" tabRatio="988" xr2:uid="{00000000-000D-0000-FFFF-FFFF00000000}"/>
  </bookViews>
  <sheets>
    <sheet name="Morpheus Formation" sheetId="11" r:id="rId1"/>
    <sheet name="Tableau avec bordures" sheetId="5" r:id="rId2"/>
    <sheet name="Tableau avec MSFT" sheetId="9" r:id="rId3"/>
    <sheet name="Calculs simples" sheetId="1" r:id="rId4"/>
    <sheet name="Figer les volets - Exercice" sheetId="8" r:id="rId5"/>
    <sheet name="Figer les volets - Correction" sheetId="10" r:id="rId6"/>
    <sheet name="Référence absolue" sheetId="2" r:id="rId7"/>
  </sheets>
  <externalReferences>
    <externalReference r:id="rId8"/>
    <externalReference r:id="rId9"/>
  </externalReferences>
  <definedNames>
    <definedName name="Année">OFFSET('[1]Tab. Amortissement (année)'!$A$2,0,0,COUNT('[1]Tab. Amortissement (année)'!$A$2:$A$100))</definedName>
    <definedName name="Assurance_annuelle">OFFSET('[1]Tab. Amortissement (année)'!$D$2,0,0,COUNT('[1]Tab. Amortissement (année)'!$D$2:$D$100))</definedName>
    <definedName name="Capital_remboursé">OFFSET('[1]Tab. Amortissement (année)'!$F$2,0,0,COUNT('[1]Tab. Amortissement (année)'!$F$2:$F$100))</definedName>
    <definedName name="Hard_Attendu">OFFSET([2]Analyse!$G$17,,,COUNTA([2]Analyse!$G$17:$G$26))</definedName>
    <definedName name="Hard_Evalue">OFFSET([2]Analyse!$H$17,,,COUNTA([2]Analyse!$H$17:$H$26))</definedName>
    <definedName name="Hard_skills">OFFSET([2]Analyse!$F$17,,,COUNTA([2]Analyse!$F$17:$F$26))</definedName>
    <definedName name="Intérêts_annuels">OFFSET('[1]Tab. Amortissement (année)'!$C$2,0,0,COUNT('[1]Tab. Amortissement (année)'!$C$2:$C$100))</definedName>
    <definedName name="Soft_Attendu">OFFSET([2]Analyse!$G$4,,,COUNTA([2]Analyse!$G$4:$G$13))</definedName>
    <definedName name="Soft_Evalue">OFFSET([2]Analyse!$H$4,,,COUNTA([2]Analyse!$H$4:$H$13))</definedName>
    <definedName name="Soft_skills">OFFSET([2]Analyse!$F$4,,,COUNTA([2]Analyse!$F$4:$F$13))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2" l="1"/>
  <c r="G5" i="2"/>
  <c r="G6" i="2"/>
  <c r="G7" i="2"/>
  <c r="G3" i="2"/>
  <c r="F7" i="2"/>
  <c r="I18" i="1" l="1"/>
  <c r="I19" i="1"/>
  <c r="I20" i="1"/>
  <c r="I21" i="1"/>
  <c r="I22" i="1"/>
  <c r="I23" i="1"/>
  <c r="I24" i="1"/>
  <c r="I25" i="1"/>
  <c r="I26" i="1"/>
  <c r="I17" i="1"/>
  <c r="H27" i="1"/>
  <c r="I27" i="1"/>
  <c r="G27" i="1"/>
  <c r="C27" i="1"/>
  <c r="D27" i="1"/>
  <c r="B27" i="1"/>
  <c r="D18" i="1"/>
  <c r="D19" i="1"/>
  <c r="D20" i="1"/>
  <c r="D21" i="1"/>
  <c r="D22" i="1"/>
  <c r="D23" i="1"/>
  <c r="D24" i="1"/>
  <c r="D25" i="1"/>
  <c r="D26" i="1"/>
  <c r="D17" i="1"/>
</calcChain>
</file>

<file path=xl/sharedStrings.xml><?xml version="1.0" encoding="utf-8"?>
<sst xmlns="http://schemas.openxmlformats.org/spreadsheetml/2006/main" count="1782" uniqueCount="478">
  <si>
    <t>Stock</t>
  </si>
  <si>
    <t>Produit A</t>
  </si>
  <si>
    <t>Produit B</t>
  </si>
  <si>
    <t>Produit C</t>
  </si>
  <si>
    <t>Total</t>
  </si>
  <si>
    <t>Produit</t>
  </si>
  <si>
    <t>Prix unitaire</t>
  </si>
  <si>
    <t>France</t>
  </si>
  <si>
    <t>Allemagne</t>
  </si>
  <si>
    <t>Espagne</t>
  </si>
  <si>
    <t>États-Unis</t>
  </si>
  <si>
    <t>Pays</t>
  </si>
  <si>
    <t>Chiffre d'affaires</t>
  </si>
  <si>
    <t>Insérer un Graphique "Secteurs"</t>
  </si>
  <si>
    <t>Nombre achats</t>
  </si>
  <si>
    <t>Nombre ventes</t>
  </si>
  <si>
    <t>Part de marché</t>
  </si>
  <si>
    <t>Nom</t>
  </si>
  <si>
    <t>Prénom</t>
  </si>
  <si>
    <t>Âge</t>
  </si>
  <si>
    <t>Adresse</t>
  </si>
  <si>
    <t>Code postal</t>
  </si>
  <si>
    <t>Ville</t>
  </si>
  <si>
    <t>DURANT</t>
  </si>
  <si>
    <t>Paul</t>
  </si>
  <si>
    <t>4 Rue des Fleurs</t>
  </si>
  <si>
    <t>Metz</t>
  </si>
  <si>
    <t>GRANDJEAN</t>
  </si>
  <si>
    <t>Dimitri</t>
  </si>
  <si>
    <t>5 Rue Vangeon</t>
  </si>
  <si>
    <t>Paris</t>
  </si>
  <si>
    <t>LEON</t>
  </si>
  <si>
    <t>Thomas</t>
  </si>
  <si>
    <t>10 Avenue du Général de Gaulle</t>
  </si>
  <si>
    <t>Nancy</t>
  </si>
  <si>
    <t>DRIAN</t>
  </si>
  <si>
    <t>Julien</t>
  </si>
  <si>
    <t>15 Bis Impasse du Moulin</t>
  </si>
  <si>
    <t>Strasbourg</t>
  </si>
  <si>
    <t>MAUTRE</t>
  </si>
  <si>
    <t>Romain</t>
  </si>
  <si>
    <t>7 Rue de la Gare</t>
  </si>
  <si>
    <t>Moyenne</t>
  </si>
  <si>
    <t>Lyon</t>
  </si>
  <si>
    <t>Nom1</t>
  </si>
  <si>
    <t>Nom2</t>
  </si>
  <si>
    <t>Prénom1</t>
  </si>
  <si>
    <t>Prénom2</t>
  </si>
  <si>
    <t>Nom3</t>
  </si>
  <si>
    <t>Prénom3</t>
  </si>
  <si>
    <t>Nom4</t>
  </si>
  <si>
    <t>Prénom4</t>
  </si>
  <si>
    <t>Nom5</t>
  </si>
  <si>
    <t>Prénom5</t>
  </si>
  <si>
    <t>Nom6</t>
  </si>
  <si>
    <t>Prénom6</t>
  </si>
  <si>
    <t>Nom7</t>
  </si>
  <si>
    <t>Prénom7</t>
  </si>
  <si>
    <t>Nom8</t>
  </si>
  <si>
    <t>Prénom8</t>
  </si>
  <si>
    <t>Nom9</t>
  </si>
  <si>
    <t>Prénom9</t>
  </si>
  <si>
    <t>Nom10</t>
  </si>
  <si>
    <t>Prénom10</t>
  </si>
  <si>
    <t>Nom11</t>
  </si>
  <si>
    <t>Prénom11</t>
  </si>
  <si>
    <t>Nom12</t>
  </si>
  <si>
    <t>Prénom12</t>
  </si>
  <si>
    <t>Nom13</t>
  </si>
  <si>
    <t>Prénom13</t>
  </si>
  <si>
    <t>Nom14</t>
  </si>
  <si>
    <t>Prénom14</t>
  </si>
  <si>
    <t>Nom15</t>
  </si>
  <si>
    <t>Prénom15</t>
  </si>
  <si>
    <t>Nom16</t>
  </si>
  <si>
    <t>Prénom16</t>
  </si>
  <si>
    <t>Nom17</t>
  </si>
  <si>
    <t>Prénom17</t>
  </si>
  <si>
    <t>Nom18</t>
  </si>
  <si>
    <t>Prénom18</t>
  </si>
  <si>
    <t>Nom19</t>
  </si>
  <si>
    <t>Prénom19</t>
  </si>
  <si>
    <t>Nom20</t>
  </si>
  <si>
    <t>Prénom20</t>
  </si>
  <si>
    <t>Nom21</t>
  </si>
  <si>
    <t>Prénom21</t>
  </si>
  <si>
    <t>Nom22</t>
  </si>
  <si>
    <t>Prénom22</t>
  </si>
  <si>
    <t>Nom23</t>
  </si>
  <si>
    <t>Prénom23</t>
  </si>
  <si>
    <t>Nom24</t>
  </si>
  <si>
    <t>Prénom24</t>
  </si>
  <si>
    <t>Nom25</t>
  </si>
  <si>
    <t>Prénom25</t>
  </si>
  <si>
    <t>Nom26</t>
  </si>
  <si>
    <t>Prénom26</t>
  </si>
  <si>
    <t>Nom27</t>
  </si>
  <si>
    <t>Prénom27</t>
  </si>
  <si>
    <t>Nom28</t>
  </si>
  <si>
    <t>Prénom28</t>
  </si>
  <si>
    <t>Nom29</t>
  </si>
  <si>
    <t>Prénom29</t>
  </si>
  <si>
    <t>Nom30</t>
  </si>
  <si>
    <t>Prénom30</t>
  </si>
  <si>
    <t>Nom31</t>
  </si>
  <si>
    <t>Prénom31</t>
  </si>
  <si>
    <t>Nom32</t>
  </si>
  <si>
    <t>Prénom32</t>
  </si>
  <si>
    <t>Nom33</t>
  </si>
  <si>
    <t>Prénom33</t>
  </si>
  <si>
    <t>Nom34</t>
  </si>
  <si>
    <t>Prénom34</t>
  </si>
  <si>
    <t>Nom35</t>
  </si>
  <si>
    <t>Prénom35</t>
  </si>
  <si>
    <t>Nom36</t>
  </si>
  <si>
    <t>Prénom36</t>
  </si>
  <si>
    <t>Nom37</t>
  </si>
  <si>
    <t>Prénom37</t>
  </si>
  <si>
    <t>Nom38</t>
  </si>
  <si>
    <t>Prénom38</t>
  </si>
  <si>
    <t>Nom39</t>
  </si>
  <si>
    <t>Prénom39</t>
  </si>
  <si>
    <t>Nom40</t>
  </si>
  <si>
    <t>Prénom40</t>
  </si>
  <si>
    <t>Nom41</t>
  </si>
  <si>
    <t>Prénom41</t>
  </si>
  <si>
    <t>Nom42</t>
  </si>
  <si>
    <t>Prénom42</t>
  </si>
  <si>
    <t>Nom43</t>
  </si>
  <si>
    <t>Prénom43</t>
  </si>
  <si>
    <t>Nom44</t>
  </si>
  <si>
    <t>Prénom44</t>
  </si>
  <si>
    <t>Nom45</t>
  </si>
  <si>
    <t>Prénom45</t>
  </si>
  <si>
    <t>Nom46</t>
  </si>
  <si>
    <t>Prénom46</t>
  </si>
  <si>
    <t>Nom47</t>
  </si>
  <si>
    <t>Prénom47</t>
  </si>
  <si>
    <t>Nom48</t>
  </si>
  <si>
    <t>Prénom48</t>
  </si>
  <si>
    <t>Nom49</t>
  </si>
  <si>
    <t>Prénom49</t>
  </si>
  <si>
    <t>Nom50</t>
  </si>
  <si>
    <t>Prénom50</t>
  </si>
  <si>
    <t>N° Dossier</t>
  </si>
  <si>
    <t>Sexe</t>
  </si>
  <si>
    <t>E-mail</t>
  </si>
  <si>
    <t>Téléphone</t>
  </si>
  <si>
    <t>Homme</t>
  </si>
  <si>
    <t>Adresse1</t>
  </si>
  <si>
    <t>prénom1.nom1@gmail.com</t>
  </si>
  <si>
    <t>07 51 62 01 40</t>
  </si>
  <si>
    <t>Femme</t>
  </si>
  <si>
    <t>Adresse2</t>
  </si>
  <si>
    <t>prénom2.nom2@gmail.com</t>
  </si>
  <si>
    <t>Adresse3</t>
  </si>
  <si>
    <t>prénom3.nom3@gmail.com</t>
  </si>
  <si>
    <t>Adresse4</t>
  </si>
  <si>
    <t>prénom4.nom4@gmail.com</t>
  </si>
  <si>
    <t>Adresse5</t>
  </si>
  <si>
    <t>prénom5.nom5@gmail.com</t>
  </si>
  <si>
    <t>Adresse6</t>
  </si>
  <si>
    <t>Bordeaux</t>
  </si>
  <si>
    <t>prénom6.nom6@gmail.com</t>
  </si>
  <si>
    <t>Adresse7</t>
  </si>
  <si>
    <t>prénom7.nom7@gmail.com</t>
  </si>
  <si>
    <t>Adresse8</t>
  </si>
  <si>
    <t>prénom8.nom8@gmail.com</t>
  </si>
  <si>
    <t>Adresse9</t>
  </si>
  <si>
    <t>prénom9.nom9@gmail.com</t>
  </si>
  <si>
    <t>Adresse10</t>
  </si>
  <si>
    <t>prénom10.nom10@gmail.com</t>
  </si>
  <si>
    <t>Adresse11</t>
  </si>
  <si>
    <t>prénom11.nom11@gmail.com</t>
  </si>
  <si>
    <t>Adresse12</t>
  </si>
  <si>
    <t>prénom12.nom12@gmail.com</t>
  </si>
  <si>
    <t>Adresse13</t>
  </si>
  <si>
    <t>prénom13.nom13@gmail.com</t>
  </si>
  <si>
    <t>Adresse14</t>
  </si>
  <si>
    <t>prénom14.nom14@gmail.com</t>
  </si>
  <si>
    <t>Adresse15</t>
  </si>
  <si>
    <t>prénom15.nom15@gmail.com</t>
  </si>
  <si>
    <t>Adresse16</t>
  </si>
  <si>
    <t>prénom16.nom16@gmail.com</t>
  </si>
  <si>
    <t>Adresse17</t>
  </si>
  <si>
    <t>prénom17.nom17@gmail.com</t>
  </si>
  <si>
    <t>Adresse18</t>
  </si>
  <si>
    <t>prénom18.nom18@gmail.com</t>
  </si>
  <si>
    <t>Adresse19</t>
  </si>
  <si>
    <t>prénom19.nom19@gmail.com</t>
  </si>
  <si>
    <t>Adresse20</t>
  </si>
  <si>
    <t>prénom20.nom20@gmail.com</t>
  </si>
  <si>
    <t>Adresse21</t>
  </si>
  <si>
    <t>prénom21.nom21@gmail.com</t>
  </si>
  <si>
    <t>Adresse22</t>
  </si>
  <si>
    <t>prénom22.nom22@gmail.com</t>
  </si>
  <si>
    <t>Adresse23</t>
  </si>
  <si>
    <t>prénom23.nom23@gmail.com</t>
  </si>
  <si>
    <t>Adresse24</t>
  </si>
  <si>
    <t>prénom24.nom24@gmail.com</t>
  </si>
  <si>
    <t>Adresse25</t>
  </si>
  <si>
    <t>prénom25.nom25@gmail.com</t>
  </si>
  <si>
    <t>Adresse26</t>
  </si>
  <si>
    <t>prénom26.nom26@gmail.com</t>
  </si>
  <si>
    <t>Adresse27</t>
  </si>
  <si>
    <t>prénom27.nom27@gmail.com</t>
  </si>
  <si>
    <t>Adresse28</t>
  </si>
  <si>
    <t>prénom28.nom28@gmail.com</t>
  </si>
  <si>
    <t>Adresse29</t>
  </si>
  <si>
    <t>prénom29.nom29@gmail.com</t>
  </si>
  <si>
    <t>Adresse30</t>
  </si>
  <si>
    <t>prénom30.nom30@gmail.com</t>
  </si>
  <si>
    <t>Adresse31</t>
  </si>
  <si>
    <t>prénom31.nom31@gmail.com</t>
  </si>
  <si>
    <t>Adresse32</t>
  </si>
  <si>
    <t>prénom32.nom32@gmail.com</t>
  </si>
  <si>
    <t>Adresse33</t>
  </si>
  <si>
    <t>prénom33.nom33@gmail.com</t>
  </si>
  <si>
    <t>Adresse34</t>
  </si>
  <si>
    <t>prénom34.nom34@gmail.com</t>
  </si>
  <si>
    <t>Adresse35</t>
  </si>
  <si>
    <t>prénom35.nom35@gmail.com</t>
  </si>
  <si>
    <t>Adresse36</t>
  </si>
  <si>
    <t>prénom36.nom36@gmail.com</t>
  </si>
  <si>
    <t>Adresse37</t>
  </si>
  <si>
    <t>prénom37.nom37@gmail.com</t>
  </si>
  <si>
    <t>Adresse38</t>
  </si>
  <si>
    <t>prénom38.nom38@gmail.com</t>
  </si>
  <si>
    <t>Adresse39</t>
  </si>
  <si>
    <t>prénom39.nom39@gmail.com</t>
  </si>
  <si>
    <t>Adresse40</t>
  </si>
  <si>
    <t>prénom40.nom40@gmail.com</t>
  </si>
  <si>
    <t>Adresse41</t>
  </si>
  <si>
    <t>prénom41.nom41@gmail.com</t>
  </si>
  <si>
    <t>Adresse42</t>
  </si>
  <si>
    <t>prénom42.nom42@gmail.com</t>
  </si>
  <si>
    <t>Adresse43</t>
  </si>
  <si>
    <t>prénom43.nom43@gmail.com</t>
  </si>
  <si>
    <t>Adresse44</t>
  </si>
  <si>
    <t>prénom44.nom44@gmail.com</t>
  </si>
  <si>
    <t>Adresse45</t>
  </si>
  <si>
    <t>prénom45.nom45@gmail.com</t>
  </si>
  <si>
    <t>Adresse46</t>
  </si>
  <si>
    <t>prénom46.nom46@gmail.com</t>
  </si>
  <si>
    <t>Adresse47</t>
  </si>
  <si>
    <t>prénom47.nom47@gmail.com</t>
  </si>
  <si>
    <t>Adresse48</t>
  </si>
  <si>
    <t>prénom48.nom48@gmail.com</t>
  </si>
  <si>
    <t>Adresse49</t>
  </si>
  <si>
    <t>prénom49.nom49@gmail.com</t>
  </si>
  <si>
    <t>Adresse50</t>
  </si>
  <si>
    <t>prénom50.nom50@gmail.com</t>
  </si>
  <si>
    <t>Nom51</t>
  </si>
  <si>
    <t>Prénom51</t>
  </si>
  <si>
    <t>Adresse51</t>
  </si>
  <si>
    <t>Nom52</t>
  </si>
  <si>
    <t>Prénom52</t>
  </si>
  <si>
    <t>Adresse52</t>
  </si>
  <si>
    <t>Nom53</t>
  </si>
  <si>
    <t>Prénom53</t>
  </si>
  <si>
    <t>Adresse53</t>
  </si>
  <si>
    <t>Nom54</t>
  </si>
  <si>
    <t>Prénom54</t>
  </si>
  <si>
    <t>Adresse54</t>
  </si>
  <si>
    <t>Nom55</t>
  </si>
  <si>
    <t>Prénom55</t>
  </si>
  <si>
    <t>Adresse55</t>
  </si>
  <si>
    <t>Nom56</t>
  </si>
  <si>
    <t>Prénom56</t>
  </si>
  <si>
    <t>Adresse56</t>
  </si>
  <si>
    <t>Nom57</t>
  </si>
  <si>
    <t>Prénom57</t>
  </si>
  <si>
    <t>Adresse57</t>
  </si>
  <si>
    <t>Nom58</t>
  </si>
  <si>
    <t>Prénom58</t>
  </si>
  <si>
    <t>Adresse58</t>
  </si>
  <si>
    <t>Nom59</t>
  </si>
  <si>
    <t>Prénom59</t>
  </si>
  <si>
    <t>Adresse59</t>
  </si>
  <si>
    <t>Nom60</t>
  </si>
  <si>
    <t>Prénom60</t>
  </si>
  <si>
    <t>Adresse60</t>
  </si>
  <si>
    <t>Nom61</t>
  </si>
  <si>
    <t>Prénom61</t>
  </si>
  <si>
    <t>Adresse61</t>
  </si>
  <si>
    <t>Nom62</t>
  </si>
  <si>
    <t>Prénom62</t>
  </si>
  <si>
    <t>Adresse62</t>
  </si>
  <si>
    <t>Nom63</t>
  </si>
  <si>
    <t>Prénom63</t>
  </si>
  <si>
    <t>Adresse63</t>
  </si>
  <si>
    <t>Nom64</t>
  </si>
  <si>
    <t>Prénom64</t>
  </si>
  <si>
    <t>Adresse64</t>
  </si>
  <si>
    <t>Nom65</t>
  </si>
  <si>
    <t>Prénom65</t>
  </si>
  <si>
    <t>Adresse65</t>
  </si>
  <si>
    <t>Nom66</t>
  </si>
  <si>
    <t>Prénom66</t>
  </si>
  <si>
    <t>Adresse66</t>
  </si>
  <si>
    <t>Nom67</t>
  </si>
  <si>
    <t>Prénom67</t>
  </si>
  <si>
    <t>Adresse67</t>
  </si>
  <si>
    <t>Nom68</t>
  </si>
  <si>
    <t>Prénom68</t>
  </si>
  <si>
    <t>Adresse68</t>
  </si>
  <si>
    <t>Nom69</t>
  </si>
  <si>
    <t>Prénom69</t>
  </si>
  <si>
    <t>Adresse69</t>
  </si>
  <si>
    <t>Nom70</t>
  </si>
  <si>
    <t>Prénom70</t>
  </si>
  <si>
    <t>Adresse70</t>
  </si>
  <si>
    <t>Nom71</t>
  </si>
  <si>
    <t>Prénom71</t>
  </si>
  <si>
    <t>Adresse71</t>
  </si>
  <si>
    <t>Nom72</t>
  </si>
  <si>
    <t>Prénom72</t>
  </si>
  <si>
    <t>Adresse72</t>
  </si>
  <si>
    <t>Nom73</t>
  </si>
  <si>
    <t>Prénom73</t>
  </si>
  <si>
    <t>Adresse73</t>
  </si>
  <si>
    <t>Nom74</t>
  </si>
  <si>
    <t>Prénom74</t>
  </si>
  <si>
    <t>Adresse74</t>
  </si>
  <si>
    <t>Nom75</t>
  </si>
  <si>
    <t>Prénom75</t>
  </si>
  <si>
    <t>Adresse75</t>
  </si>
  <si>
    <t>Nom76</t>
  </si>
  <si>
    <t>Prénom76</t>
  </si>
  <si>
    <t>Adresse76</t>
  </si>
  <si>
    <t>Nom77</t>
  </si>
  <si>
    <t>Prénom77</t>
  </si>
  <si>
    <t>Adresse77</t>
  </si>
  <si>
    <t>Nom78</t>
  </si>
  <si>
    <t>Prénom78</t>
  </si>
  <si>
    <t>Adresse78</t>
  </si>
  <si>
    <t>Nom79</t>
  </si>
  <si>
    <t>Prénom79</t>
  </si>
  <si>
    <t>Adresse79</t>
  </si>
  <si>
    <t>Nom80</t>
  </si>
  <si>
    <t>Prénom80</t>
  </si>
  <si>
    <t>Adresse80</t>
  </si>
  <si>
    <t>Nom81</t>
  </si>
  <si>
    <t>Prénom81</t>
  </si>
  <si>
    <t>Adresse81</t>
  </si>
  <si>
    <t>Nom82</t>
  </si>
  <si>
    <t>Prénom82</t>
  </si>
  <si>
    <t>Adresse82</t>
  </si>
  <si>
    <t>Nom83</t>
  </si>
  <si>
    <t>Prénom83</t>
  </si>
  <si>
    <t>Adresse83</t>
  </si>
  <si>
    <t>Nom84</t>
  </si>
  <si>
    <t>Prénom84</t>
  </si>
  <si>
    <t>Adresse84</t>
  </si>
  <si>
    <t>Nom85</t>
  </si>
  <si>
    <t>Prénom85</t>
  </si>
  <si>
    <t>Adresse85</t>
  </si>
  <si>
    <t>Nom86</t>
  </si>
  <si>
    <t>Prénom86</t>
  </si>
  <si>
    <t>Adresse86</t>
  </si>
  <si>
    <t>Nom87</t>
  </si>
  <si>
    <t>Prénom87</t>
  </si>
  <si>
    <t>Adresse87</t>
  </si>
  <si>
    <t>Nom88</t>
  </si>
  <si>
    <t>Prénom88</t>
  </si>
  <si>
    <t>Adresse88</t>
  </si>
  <si>
    <t>Nom89</t>
  </si>
  <si>
    <t>Prénom89</t>
  </si>
  <si>
    <t>Adresse89</t>
  </si>
  <si>
    <t>Nom90</t>
  </si>
  <si>
    <t>Prénom90</t>
  </si>
  <si>
    <t>Adresse90</t>
  </si>
  <si>
    <t>Nom91</t>
  </si>
  <si>
    <t>Prénom91</t>
  </si>
  <si>
    <t>Adresse91</t>
  </si>
  <si>
    <t>Nom92</t>
  </si>
  <si>
    <t>Prénom92</t>
  </si>
  <si>
    <t>Adresse92</t>
  </si>
  <si>
    <t>Nom93</t>
  </si>
  <si>
    <t>Prénom93</t>
  </si>
  <si>
    <t>Adresse93</t>
  </si>
  <si>
    <t>Nom94</t>
  </si>
  <si>
    <t>Prénom94</t>
  </si>
  <si>
    <t>Adresse94</t>
  </si>
  <si>
    <t>Nom95</t>
  </si>
  <si>
    <t>Prénom95</t>
  </si>
  <si>
    <t>Adresse95</t>
  </si>
  <si>
    <t>Nom96</t>
  </si>
  <si>
    <t>Prénom96</t>
  </si>
  <si>
    <t>Adresse96</t>
  </si>
  <si>
    <t>Nom97</t>
  </si>
  <si>
    <t>Prénom97</t>
  </si>
  <si>
    <t>Adresse97</t>
  </si>
  <si>
    <t>Nom98</t>
  </si>
  <si>
    <t>Prénom98</t>
  </si>
  <si>
    <t>Adresse98</t>
  </si>
  <si>
    <t>Nom99</t>
  </si>
  <si>
    <t>Prénom99</t>
  </si>
  <si>
    <t>Adresse99</t>
  </si>
  <si>
    <t>Nom100</t>
  </si>
  <si>
    <t>Prénom100</t>
  </si>
  <si>
    <t>Adresse100</t>
  </si>
  <si>
    <t>prénom51.nom51@gmail.com</t>
  </si>
  <si>
    <t>prénom52.nom52@gmail.com</t>
  </si>
  <si>
    <t>prénom53.nom53@gmail.com</t>
  </si>
  <si>
    <t>prénom54.nom54@gmail.com</t>
  </si>
  <si>
    <t>prénom55.nom55@gmail.com</t>
  </si>
  <si>
    <t>prénom56.nom56@gmail.com</t>
  </si>
  <si>
    <t>prénom57.nom57@gmail.com</t>
  </si>
  <si>
    <t>prénom58.nom58@gmail.com</t>
  </si>
  <si>
    <t>prénom59.nom59@gmail.com</t>
  </si>
  <si>
    <t>prénom60.nom60@gmail.com</t>
  </si>
  <si>
    <t>prénom61.nom61@gmail.com</t>
  </si>
  <si>
    <t>prénom62.nom62@gmail.com</t>
  </si>
  <si>
    <t>prénom63.nom63@gmail.com</t>
  </si>
  <si>
    <t>prénom64.nom64@gmail.com</t>
  </si>
  <si>
    <t>prénom65.nom65@gmail.com</t>
  </si>
  <si>
    <t>prénom66.nom66@gmail.com</t>
  </si>
  <si>
    <t>prénom67.nom67@gmail.com</t>
  </si>
  <si>
    <t>prénom68.nom68@gmail.com</t>
  </si>
  <si>
    <t>prénom69.nom69@gmail.com</t>
  </si>
  <si>
    <t>prénom70.nom70@gmail.com</t>
  </si>
  <si>
    <t>prénom71.nom71@gmail.com</t>
  </si>
  <si>
    <t>prénom72.nom72@gmail.com</t>
  </si>
  <si>
    <t>prénom73.nom73@gmail.com</t>
  </si>
  <si>
    <t>prénom74.nom74@gmail.com</t>
  </si>
  <si>
    <t>prénom75.nom75@gmail.com</t>
  </si>
  <si>
    <t>prénom76.nom76@gmail.com</t>
  </si>
  <si>
    <t>prénom77.nom77@gmail.com</t>
  </si>
  <si>
    <t>prénom78.nom78@gmail.com</t>
  </si>
  <si>
    <t>prénom79.nom79@gmail.com</t>
  </si>
  <si>
    <t>prénom80.nom80@gmail.com</t>
  </si>
  <si>
    <t>prénom81.nom81@gmail.com</t>
  </si>
  <si>
    <t>prénom82.nom82@gmail.com</t>
  </si>
  <si>
    <t>prénom83.nom83@gmail.com</t>
  </si>
  <si>
    <t>prénom84.nom84@gmail.com</t>
  </si>
  <si>
    <t>prénom85.nom85@gmail.com</t>
  </si>
  <si>
    <t>prénom86.nom86@gmail.com</t>
  </si>
  <si>
    <t>prénom87.nom87@gmail.com</t>
  </si>
  <si>
    <t>prénom88.nom88@gmail.com</t>
  </si>
  <si>
    <t>prénom89.nom89@gmail.com</t>
  </si>
  <si>
    <t>prénom90.nom90@gmail.com</t>
  </si>
  <si>
    <t>prénom91.nom91@gmail.com</t>
  </si>
  <si>
    <t>prénom92.nom92@gmail.com</t>
  </si>
  <si>
    <t>prénom93.nom93@gmail.com</t>
  </si>
  <si>
    <t>prénom94.nom94@gmail.com</t>
  </si>
  <si>
    <t>prénom95.nom95@gmail.com</t>
  </si>
  <si>
    <t>prénom96.nom96@gmail.com</t>
  </si>
  <si>
    <t>prénom97.nom97@gmail.com</t>
  </si>
  <si>
    <t>prénom98.nom98@gmail.com</t>
  </si>
  <si>
    <t>prénom99.nom99@gmail.com</t>
  </si>
  <si>
    <t>prénom100.nom100@gmail.com</t>
  </si>
  <si>
    <t>Consignes</t>
  </si>
  <si>
    <r>
      <t xml:space="preserve">1. Reproduire le tableau ci-dessous sur la droite (éviter de faire un copier-coller)
2. Ajuster la taille des colonnes de manière automatique
</t>
    </r>
    <r>
      <rPr>
        <i/>
        <sz val="11"/>
        <color theme="1"/>
        <rFont val="Calibri"/>
        <family val="2"/>
        <scheme val="minor"/>
      </rPr>
      <t>Méthode : sélectionner les colonnes de la feuille (ne pas sélectionner le tableau !), puis double-cliquer à l'intersection de deux colonnes sélectionnées</t>
    </r>
    <r>
      <rPr>
        <sz val="11"/>
        <color theme="1"/>
        <rFont val="Calibri"/>
        <family val="2"/>
        <scheme val="minor"/>
      </rPr>
      <t xml:space="preserve">
3. Insérer l'outil pour trier et filtrer les données
</t>
    </r>
    <r>
      <rPr>
        <i/>
        <sz val="11"/>
        <color theme="1"/>
        <rFont val="Calibri"/>
        <family val="2"/>
        <scheme val="minor"/>
      </rPr>
      <t>Méthode : sélectionner les en-têtes (titres de colonne), puis aller dans "Accueil" &gt; "Trier et filtrer" &gt; "Filtrer"</t>
    </r>
  </si>
  <si>
    <r>
      <t xml:space="preserve">1. Reproduire le tableau ci-dessous sur la droite (éviter de faire un copier-coller)
2. Ajuster la taille des colonnes de manière automatique
</t>
    </r>
    <r>
      <rPr>
        <i/>
        <sz val="11"/>
        <color theme="1"/>
        <rFont val="Calibri"/>
        <family val="2"/>
        <scheme val="minor"/>
      </rPr>
      <t>Méthode : sélectionner les colonnes de la feuille (ne pas sélectionner le tableau !), puis double-cliquer à l'intersection de deux colonnes sélectionnées</t>
    </r>
  </si>
  <si>
    <t>À toi de jouer !</t>
  </si>
  <si>
    <t>Produit D</t>
  </si>
  <si>
    <t>Produit E</t>
  </si>
  <si>
    <t>Produit F</t>
  </si>
  <si>
    <t>Produit G</t>
  </si>
  <si>
    <t>Produit H</t>
  </si>
  <si>
    <t>Produit I</t>
  </si>
  <si>
    <t>Produit J</t>
  </si>
  <si>
    <t>Correction</t>
  </si>
  <si>
    <r>
      <rPr>
        <i/>
        <u/>
        <sz val="11"/>
        <color theme="1"/>
        <rFont val="Calibri (Corps)"/>
      </rPr>
      <t>Méthode</t>
    </r>
    <r>
      <rPr>
        <i/>
        <sz val="11"/>
        <color theme="1"/>
        <rFont val="Calibri"/>
        <family val="2"/>
        <scheme val="minor"/>
      </rPr>
      <t xml:space="preserve"> : sélectionner les données à présenter sur le graphique, puis aller dans "Insertion" et cliquer sur l'icône du graphique Secteurs</t>
    </r>
  </si>
  <si>
    <r>
      <t xml:space="preserve">Figer la première ligne (en-têtes) et la première colonne ("N° Dossier") du tableau ci-dessous
</t>
    </r>
    <r>
      <rPr>
        <i/>
        <sz val="11"/>
        <color theme="1"/>
        <rFont val="Calibri"/>
        <family val="2"/>
        <scheme val="minor"/>
      </rPr>
      <t>Méthode : se placer sur la première cellule qui ne va pas être figée, puis aller dans "Affichage" &gt; "Figer les volets"</t>
    </r>
  </si>
  <si>
    <t>Informations pratiques</t>
  </si>
  <si>
    <t>Modalités</t>
  </si>
  <si>
    <t>Par métier</t>
  </si>
  <si>
    <t>Niveau débutant</t>
  </si>
  <si>
    <t>Niveau intermédiaire</t>
  </si>
  <si>
    <t>Niveau avancé</t>
  </si>
  <si>
    <t>Découvrir les programmes</t>
  </si>
  <si>
    <t>Après une analyse approfondie de vos des besoins, vous recevez un programme sur-mesure avec un planning adapté à vos disponibilités.
Nos formations sont accessibles en distanciel ou en présentiel. Le format distanciel garantit un apprentissage plus solide, car la durée est répartie sur des séances de 1h30 à 2h.
Vous pratiquez directement les notions sur le logiciel Excel, et vous pouvez vous entraîner en dehors des séances avec des exercices interactifs. Le formateur personnalise le programme tout au long de la formation.</t>
  </si>
  <si>
    <t>Nous sommes certifiés Qualiopi, donc nos formations sont éligibles au financement CPF, OPCO, FAF, Pôle Emploi, votre entreprise…</t>
  </si>
  <si>
    <t>Nos formations délivrent la certification Tosa Excel : vous passez l'examen blanc du Tosa 2 séances avant la fin de la formation, puis la certification Tosa après la formation.</t>
  </si>
  <si>
    <t>Partenaire
Tosa</t>
  </si>
  <si>
    <t>Certification
Qualiopi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</si>
</sst>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Red]\-#,##0\ &quot;€&quot;"/>
    <numFmt numFmtId="165" formatCode="#,##0\ &quot;€&quot;"/>
  </numFmts>
  <fonts count="16">
    <font>
      <sz val="11"/>
      <color theme="1"/>
      <name val="Calibri"/>
      <family val="2"/>
      <scheme val="minor"/>
    </font>
    <font>
      <b/>
      <sz val="11"/>
      <color theme="1"/>
      <name val="Calibri"/>
      <family val="2"/>
      <scheme val="minor"/>
    </font>
    <font>
      <b/>
      <sz val="11"/>
      <color rgb="FFFF0000"/>
      <name val="Calibri"/>
      <family val="2"/>
      <scheme val="minor"/>
    </font>
    <font>
      <b/>
      <sz val="11"/>
      <color theme="0"/>
      <name val="Calibri"/>
      <family val="2"/>
      <scheme val="minor"/>
    </font>
    <font>
      <b/>
      <sz val="12"/>
      <color theme="0"/>
      <name val="Calibri"/>
      <family val="2"/>
      <scheme val="minor"/>
    </font>
    <font>
      <i/>
      <sz val="11"/>
      <color theme="1"/>
      <name val="Calibri"/>
      <family val="2"/>
      <scheme val="minor"/>
    </font>
    <font>
      <b/>
      <sz val="11"/>
      <color rgb="FF7030A0"/>
      <name val="Calibri"/>
      <family val="2"/>
      <scheme val="minor"/>
    </font>
    <font>
      <i/>
      <u/>
      <sz val="11"/>
      <color theme="1"/>
      <name val="Calibri (Corps)"/>
    </font>
    <font>
      <sz val="11"/>
      <color theme="1"/>
      <name val="Calibri"/>
      <family val="2"/>
      <scheme val="minor"/>
    </font>
    <font>
      <u/>
      <sz val="11"/>
      <color theme="10"/>
      <name val="Calibri"/>
      <family val="2"/>
      <scheme val="minor"/>
    </font>
    <font>
      <u/>
      <sz val="12"/>
      <color theme="10"/>
      <name val="Calibri"/>
      <family val="2"/>
      <scheme val="minor"/>
    </font>
    <font>
      <sz val="11"/>
      <color theme="1"/>
      <name val="Montserrat Regular"/>
    </font>
    <font>
      <b/>
      <sz val="16"/>
      <color rgb="FF00518B"/>
      <name val="Montserrat Regular"/>
    </font>
    <font>
      <b/>
      <sz val="14"/>
      <color rgb="FF00518B"/>
      <name val="Montserrat Regular"/>
    </font>
    <font>
      <sz val="12"/>
      <color theme="1"/>
      <name val="Montserrat Regular"/>
    </font>
    <font>
      <sz val="14"/>
      <color rgb="FF00518B"/>
      <name val="Montserrat Regular"/>
    </font>
  </fonts>
  <fills count="8">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tint="-0.14999847407452621"/>
        <bgColor theme="0" tint="-0.14999847407452621"/>
      </patternFill>
    </fill>
    <fill>
      <patternFill patternType="solid">
        <fgColor rgb="FF0073D3"/>
        <bgColor indexed="64"/>
      </patternFill>
    </fill>
    <fill>
      <patternFill patternType="solid">
        <fgColor theme="7" tint="0.79998168889431442"/>
        <bgColor indexed="64"/>
      </patternFill>
    </fill>
    <fill>
      <patternFill patternType="solid">
        <fgColor theme="8"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theme="1"/>
      </right>
      <top style="thin">
        <color indexed="64"/>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518B"/>
      </left>
      <right/>
      <top style="medium">
        <color rgb="FF00518B"/>
      </top>
      <bottom style="medium">
        <color rgb="FF00518B"/>
      </bottom>
      <diagonal/>
    </border>
    <border>
      <left/>
      <right style="medium">
        <color rgb="FF00518B"/>
      </right>
      <top style="medium">
        <color rgb="FF00518B"/>
      </top>
      <bottom style="medium">
        <color rgb="FF00518B"/>
      </bottom>
      <diagonal/>
    </border>
    <border>
      <left style="medium">
        <color rgb="FF00518B"/>
      </left>
      <right style="dotted">
        <color rgb="FF00518B"/>
      </right>
      <top/>
      <bottom style="thin">
        <color rgb="FF00518B"/>
      </bottom>
      <diagonal/>
    </border>
    <border>
      <left style="medium">
        <color rgb="FF00518B"/>
      </left>
      <right style="medium">
        <color rgb="FF00518B"/>
      </right>
      <top style="medium">
        <color rgb="FF00518B"/>
      </top>
      <bottom style="medium">
        <color rgb="FF00518B"/>
      </bottom>
      <diagonal/>
    </border>
    <border>
      <left style="medium">
        <color theme="8" tint="0.79998168889431442"/>
      </left>
      <right style="medium">
        <color theme="8" tint="0.79998168889431442"/>
      </right>
      <top style="medium">
        <color rgb="FF00518B"/>
      </top>
      <bottom style="medium">
        <color theme="8" tint="0.79998168889431442"/>
      </bottom>
      <diagonal/>
    </border>
    <border>
      <left style="dotted">
        <color rgb="FF00518B"/>
      </left>
      <right style="medium">
        <color rgb="FF00518B"/>
      </right>
      <top style="medium">
        <color rgb="FF00518B"/>
      </top>
      <bottom/>
      <diagonal/>
    </border>
    <border>
      <left style="dotted">
        <color rgb="FF00518B"/>
      </left>
      <right style="medium">
        <color rgb="FF00518B"/>
      </right>
      <top/>
      <bottom style="thin">
        <color rgb="FF00518B"/>
      </bottom>
      <diagonal/>
    </border>
    <border>
      <left style="medium">
        <color rgb="FF00518B"/>
      </left>
      <right style="dotted">
        <color rgb="FF00518B"/>
      </right>
      <top style="medium">
        <color rgb="FF00518B"/>
      </top>
      <bottom/>
      <diagonal/>
    </border>
    <border>
      <left style="dotted">
        <color rgb="FF00518B"/>
      </left>
      <right style="medium">
        <color rgb="FF00518B"/>
      </right>
      <top style="thin">
        <color rgb="FF00518B"/>
      </top>
      <bottom/>
      <diagonal/>
    </border>
    <border>
      <left style="medium">
        <color rgb="FF00518B"/>
      </left>
      <right style="dotted">
        <color rgb="FF00518B"/>
      </right>
      <top style="thin">
        <color rgb="FF00518B"/>
      </top>
      <bottom/>
      <diagonal/>
    </border>
    <border>
      <left style="dotted">
        <color rgb="FF00518B"/>
      </left>
      <right style="medium">
        <color rgb="FF00518B"/>
      </right>
      <top/>
      <bottom/>
      <diagonal/>
    </border>
    <border>
      <left style="medium">
        <color rgb="FF00518B"/>
      </left>
      <right style="dotted">
        <color rgb="FF00518B"/>
      </right>
      <top/>
      <bottom/>
      <diagonal/>
    </border>
    <border>
      <left style="medium">
        <color rgb="FF00518B"/>
      </left>
      <right style="dotted">
        <color rgb="FF00518B"/>
      </right>
      <top/>
      <bottom style="medium">
        <color rgb="FF00518B"/>
      </bottom>
      <diagonal/>
    </border>
    <border>
      <left style="dotted">
        <color rgb="FF00518B"/>
      </left>
      <right style="medium">
        <color rgb="FF00518B"/>
      </right>
      <top/>
      <bottom style="medium">
        <color rgb="FF00518B"/>
      </bottom>
      <diagonal/>
    </border>
  </borders>
  <cellStyleXfs count="5">
    <xf numFmtId="0" fontId="0" fillId="0" borderId="0"/>
    <xf numFmtId="0" fontId="9" fillId="0" borderId="0" applyNumberFormat="0" applyFill="0" applyBorder="0" applyAlignment="0" applyProtection="0"/>
    <xf numFmtId="0" fontId="8" fillId="0" borderId="0"/>
    <xf numFmtId="0" fontId="9" fillId="0" borderId="0" applyNumberFormat="0" applyFill="0" applyBorder="0" applyAlignment="0" applyProtection="0"/>
    <xf numFmtId="0" fontId="10" fillId="0" borderId="0" applyNumberFormat="0" applyFill="0" applyBorder="0" applyAlignment="0" applyProtection="0"/>
  </cellStyleXfs>
  <cellXfs count="54">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0" fillId="0" borderId="0" xfId="0" applyAlignment="1">
      <alignment vertical="center"/>
    </xf>
    <xf numFmtId="0" fontId="0" fillId="0" borderId="2" xfId="0" applyBorder="1" applyAlignment="1">
      <alignment vertical="center"/>
    </xf>
    <xf numFmtId="0" fontId="0" fillId="0" borderId="3" xfId="0" applyBorder="1" applyAlignment="1">
      <alignment vertical="center"/>
    </xf>
    <xf numFmtId="0" fontId="3" fillId="3" borderId="1" xfId="0" applyFont="1" applyFill="1" applyBorder="1" applyAlignment="1">
      <alignment vertical="center"/>
    </xf>
    <xf numFmtId="0" fontId="3" fillId="3" borderId="4" xfId="0" applyFont="1" applyFill="1" applyBorder="1" applyAlignment="1">
      <alignment vertical="center"/>
    </xf>
    <xf numFmtId="0" fontId="0" fillId="4" borderId="1" xfId="0" applyFill="1" applyBorder="1" applyAlignment="1">
      <alignment horizontal="center" vertical="center"/>
    </xf>
    <xf numFmtId="0" fontId="0" fillId="4" borderId="1" xfId="0" applyFill="1" applyBorder="1" applyAlignment="1">
      <alignment vertical="center"/>
    </xf>
    <xf numFmtId="0" fontId="0" fillId="4" borderId="4" xfId="0" applyFill="1" applyBorder="1" applyAlignment="1">
      <alignment vertical="center"/>
    </xf>
    <xf numFmtId="0" fontId="0" fillId="4" borderId="5" xfId="0" applyFill="1"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0" fillId="0" borderId="6" xfId="0"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4" borderId="9" xfId="0" applyFill="1" applyBorder="1" applyAlignment="1">
      <alignment horizontal="center" vertical="center"/>
    </xf>
    <xf numFmtId="0" fontId="0" fillId="4" borderId="10" xfId="0" applyFill="1" applyBorder="1" applyAlignment="1">
      <alignment vertical="center"/>
    </xf>
    <xf numFmtId="0" fontId="3" fillId="3" borderId="12" xfId="0" applyFont="1" applyFill="1" applyBorder="1" applyAlignment="1">
      <alignment vertical="center"/>
    </xf>
    <xf numFmtId="0" fontId="0" fillId="0" borderId="13" xfId="0" applyBorder="1" applyAlignment="1">
      <alignment vertical="center"/>
    </xf>
    <xf numFmtId="0" fontId="0" fillId="4" borderId="11" xfId="0" applyFill="1" applyBorder="1" applyAlignment="1">
      <alignment vertical="center"/>
    </xf>
    <xf numFmtId="164" fontId="0" fillId="0" borderId="1" xfId="0" applyNumberFormat="1" applyBorder="1" applyAlignment="1">
      <alignment horizontal="center" vertical="center"/>
    </xf>
    <xf numFmtId="0" fontId="3"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3" fontId="2" fillId="6"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164" fontId="2" fillId="6" borderId="1" xfId="0" applyNumberFormat="1" applyFont="1" applyFill="1" applyBorder="1" applyAlignment="1">
      <alignment horizontal="center" vertical="center" wrapText="1"/>
    </xf>
    <xf numFmtId="10" fontId="2" fillId="6" borderId="1" xfId="0" applyNumberFormat="1" applyFont="1" applyFill="1" applyBorder="1" applyAlignment="1">
      <alignment horizontal="center" vertical="center" wrapText="1"/>
    </xf>
    <xf numFmtId="165" fontId="0" fillId="0" borderId="1" xfId="0" applyNumberFormat="1" applyBorder="1" applyAlignment="1">
      <alignment horizontal="center" vertical="center"/>
    </xf>
    <xf numFmtId="165" fontId="2" fillId="6"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0" fontId="4" fillId="3" borderId="1"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 xfId="0" applyFont="1" applyFill="1" applyBorder="1" applyAlignment="1">
      <alignment horizontal="left" vertical="center"/>
    </xf>
    <xf numFmtId="0" fontId="4" fillId="5" borderId="1" xfId="0" applyFont="1" applyFill="1" applyBorder="1" applyAlignment="1">
      <alignment horizontal="center" vertical="center"/>
    </xf>
    <xf numFmtId="0" fontId="5" fillId="0" borderId="1" xfId="0" applyFont="1" applyBorder="1" applyAlignment="1">
      <alignment horizontal="left" vertical="center" wrapText="1"/>
    </xf>
    <xf numFmtId="0" fontId="11" fillId="0" borderId="0" xfId="2" applyFont="1" applyAlignment="1">
      <alignment horizontal="center" vertical="center" wrapText="1"/>
    </xf>
    <xf numFmtId="0" fontId="12" fillId="7" borderId="14" xfId="2" applyFont="1" applyFill="1" applyBorder="1" applyAlignment="1">
      <alignment horizontal="center" vertical="center" wrapText="1"/>
    </xf>
    <xf numFmtId="0" fontId="12" fillId="7" borderId="15" xfId="2" applyFont="1" applyFill="1" applyBorder="1" applyAlignment="1">
      <alignment horizontal="center" vertical="center" wrapText="1"/>
    </xf>
    <xf numFmtId="0" fontId="12" fillId="7" borderId="17" xfId="2" applyFont="1" applyFill="1" applyBorder="1" applyAlignment="1">
      <alignment horizontal="center" vertical="center" wrapText="1"/>
    </xf>
    <xf numFmtId="0" fontId="15" fillId="0" borderId="18" xfId="1" applyFont="1" applyBorder="1" applyAlignment="1">
      <alignment horizontal="center" vertical="center" wrapText="1"/>
    </xf>
    <xf numFmtId="0" fontId="13" fillId="0" borderId="21" xfId="2" applyFont="1" applyBorder="1" applyAlignment="1">
      <alignment horizontal="center" vertical="center" wrapText="1"/>
    </xf>
    <xf numFmtId="0" fontId="13" fillId="0" borderId="16" xfId="2" applyFont="1" applyBorder="1" applyAlignment="1">
      <alignment horizontal="center" vertical="center" wrapText="1"/>
    </xf>
    <xf numFmtId="0" fontId="13" fillId="0" borderId="23" xfId="2" applyFont="1" applyBorder="1" applyAlignment="1">
      <alignment horizontal="center" vertical="center" wrapText="1"/>
    </xf>
    <xf numFmtId="0" fontId="13" fillId="0" borderId="25" xfId="2" applyFont="1" applyBorder="1" applyAlignment="1">
      <alignment horizontal="center" vertical="center" wrapText="1"/>
    </xf>
    <xf numFmtId="0" fontId="14" fillId="0" borderId="19" xfId="2" applyFont="1" applyBorder="1" applyAlignment="1">
      <alignment horizontal="left" vertical="center" wrapText="1" indent="1"/>
    </xf>
    <xf numFmtId="0" fontId="14" fillId="0" borderId="24" xfId="2" applyFont="1" applyBorder="1" applyAlignment="1">
      <alignment horizontal="left" vertical="center" wrapText="1" indent="1"/>
    </xf>
    <xf numFmtId="0" fontId="14" fillId="0" borderId="20" xfId="2" applyFont="1" applyBorder="1" applyAlignment="1">
      <alignment horizontal="left" vertical="center" wrapText="1" indent="1"/>
    </xf>
    <xf numFmtId="0" fontId="14" fillId="0" borderId="22" xfId="2" applyFont="1" applyBorder="1" applyAlignment="1">
      <alignment horizontal="left" vertical="center" wrapText="1" indent="1"/>
    </xf>
    <xf numFmtId="0" fontId="13" fillId="0" borderId="26" xfId="2" applyFont="1" applyBorder="1" applyAlignment="1">
      <alignment horizontal="center" vertical="center" wrapText="1"/>
    </xf>
    <xf numFmtId="0" fontId="14" fillId="0" borderId="27" xfId="2" applyFont="1" applyBorder="1" applyAlignment="1">
      <alignment horizontal="left" vertical="center" wrapText="1" indent="1"/>
    </xf>
  </cellXfs>
  <cellStyles count="5">
    <cellStyle name="Lien hypertexte" xfId="1" builtinId="8"/>
    <cellStyle name="Lien hypertexte 2" xfId="3" xr:uid="{6969D30B-D396-534F-8516-BC506D0AA7F0}"/>
    <cellStyle name="Lien hypertexte 3" xfId="4" xr:uid="{D1ACC4D2-6795-B546-A68E-F6288928FD7C}"/>
    <cellStyle name="Normal" xfId="0" builtinId="0"/>
    <cellStyle name="Normal 2 2" xfId="2" xr:uid="{45A983C3-A638-0544-84B1-82B5DDB5A4F2}"/>
  </cellStyles>
  <dxfs count="8">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s>
  <tableStyles count="0" defaultTableStyle="TableStyleMedium2" defaultPivotStyle="PivotStyleLight16"/>
  <colors>
    <mruColors>
      <color rgb="FF00518B"/>
      <color rgb="FF007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plotArea>
      <c:layout/>
      <c:pieChart>
        <c:varyColors val="1"/>
        <c:ser>
          <c:idx val="0"/>
          <c:order val="0"/>
          <c:tx>
            <c:strRef>
              <c:f>'Référence absolue'!$F$2</c:f>
              <c:strCache>
                <c:ptCount val="1"/>
                <c:pt idx="0">
                  <c:v>Chiffre d'affaires</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F67-8C43-9C6F-0AC45108702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F67-8C43-9C6F-0AC45108702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BF67-8C43-9C6F-0AC45108702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BF67-8C43-9C6F-0AC451087027}"/>
              </c:ext>
            </c:extLst>
          </c:dPt>
          <c:dLbls>
            <c:spPr>
              <a:solidFill>
                <a:schemeClr val="bg1"/>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fr-FR"/>
              </a:p>
            </c:txPr>
            <c:dLblPos val="inEnd"/>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'Référence absolue'!$E$3:$E$6</c:f>
              <c:strCache>
                <c:ptCount val="4"/>
                <c:pt idx="0">
                  <c:v>France</c:v>
                </c:pt>
                <c:pt idx="1">
                  <c:v>Allemagne</c:v>
                </c:pt>
                <c:pt idx="2">
                  <c:v>Espagne</c:v>
                </c:pt>
                <c:pt idx="3">
                  <c:v>États-Unis</c:v>
                </c:pt>
              </c:strCache>
            </c:strRef>
          </c:cat>
          <c:val>
            <c:numRef>
              <c:f>'Référence absolue'!$F$3:$F$6</c:f>
              <c:numCache>
                <c:formatCode>#,##0\ "€";[Red]\-#,##0\ "€"</c:formatCode>
                <c:ptCount val="4"/>
                <c:pt idx="0">
                  <c:v>300000</c:v>
                </c:pt>
                <c:pt idx="1">
                  <c:v>200000</c:v>
                </c:pt>
                <c:pt idx="2">
                  <c:v>150000</c:v>
                </c:pt>
                <c:pt idx="3">
                  <c:v>350000</c:v>
                </c:pt>
              </c:numCache>
            </c:numRef>
          </c:val>
          <c:extLst>
            <c:ext xmlns:c16="http://schemas.microsoft.com/office/drawing/2014/chart" uri="{C3380CC4-5D6E-409C-BE32-E72D297353CC}">
              <c16:uniqueId val="{00000000-7920-424A-B093-DB9C88265CB8}"/>
            </c:ext>
          </c:extLst>
        </c:ser>
        <c:ser>
          <c:idx val="1"/>
          <c:order val="1"/>
          <c:tx>
            <c:strRef>
              <c:f>'Référence absolue'!$G$2</c:f>
              <c:strCache>
                <c:ptCount val="1"/>
                <c:pt idx="0">
                  <c:v>Part de marché</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BF67-8C43-9C6F-0AC45108702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BF67-8C43-9C6F-0AC45108702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BF67-8C43-9C6F-0AC45108702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BF67-8C43-9C6F-0AC451087027}"/>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'Référence absolue'!$E$3:$E$6</c:f>
              <c:strCache>
                <c:ptCount val="4"/>
                <c:pt idx="0">
                  <c:v>France</c:v>
                </c:pt>
                <c:pt idx="1">
                  <c:v>Allemagne</c:v>
                </c:pt>
                <c:pt idx="2">
                  <c:v>Espagne</c:v>
                </c:pt>
                <c:pt idx="3">
                  <c:v>États-Unis</c:v>
                </c:pt>
              </c:strCache>
            </c:strRef>
          </c:cat>
          <c:val>
            <c:numRef>
              <c:f>'Référence absolue'!$G$3:$G$6</c:f>
              <c:numCache>
                <c:formatCode>0.00%</c:formatCode>
                <c:ptCount val="4"/>
                <c:pt idx="0">
                  <c:v>0.3</c:v>
                </c:pt>
                <c:pt idx="1">
                  <c:v>0.2</c:v>
                </c:pt>
                <c:pt idx="2">
                  <c:v>0.15</c:v>
                </c:pt>
                <c:pt idx="3">
                  <c:v>0.35</c:v>
                </c:pt>
              </c:numCache>
            </c:numRef>
          </c:val>
          <c:extLst>
            <c:ext xmlns:c16="http://schemas.microsoft.com/office/drawing/2014/chart" uri="{C3380CC4-5D6E-409C-BE32-E72D297353CC}">
              <c16:uniqueId val="{00000001-7920-424A-B093-DB9C88265CB8}"/>
            </c:ext>
          </c:extLst>
        </c:ser>
        <c:dLbls>
          <c:dLblPos val="ctr"/>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morpheus-formation.fr/blog/test/excel/" TargetMode="External"/><Relationship Id="rId1" Type="http://schemas.openxmlformats.org/officeDocument/2006/relationships/hyperlink" Target="https://www.morpheus-formation.fr/contact/"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1031494</xdr:colOff>
      <xdr:row>2</xdr:row>
      <xdr:rowOff>259145</xdr:rowOff>
    </xdr:from>
    <xdr:to>
      <xdr:col>4</xdr:col>
      <xdr:colOff>7109206</xdr:colOff>
      <xdr:row>3</xdr:row>
      <xdr:rowOff>81345</xdr:rowOff>
    </xdr:to>
    <xdr:grpSp>
      <xdr:nvGrpSpPr>
        <xdr:cNvPr id="22" name="Groupe 21">
          <a:extLst>
            <a:ext uri="{FF2B5EF4-FFF2-40B4-BE49-F238E27FC236}">
              <a16:creationId xmlns:a16="http://schemas.microsoft.com/office/drawing/2014/main" id="{6480D5CB-88AC-88CA-49D6-DF1B39EC85FC}"/>
            </a:ext>
          </a:extLst>
        </xdr:cNvPr>
        <xdr:cNvGrpSpPr/>
      </xdr:nvGrpSpPr>
      <xdr:grpSpPr>
        <a:xfrm>
          <a:off x="5184394" y="1084645"/>
          <a:ext cx="8046212" cy="457200"/>
          <a:chOff x="5149088" y="1084645"/>
          <a:chExt cx="8046212" cy="457200"/>
        </a:xfrm>
      </xdr:grpSpPr>
      <xdr:sp macro="" textlink="">
        <xdr:nvSpPr>
          <xdr:cNvPr id="21" name="Rectangle 20">
            <a:hlinkClick xmlns:r="http://schemas.openxmlformats.org/officeDocument/2006/relationships" r:id="rId1" tooltip="Contactez-nous !"/>
            <a:extLst>
              <a:ext uri="{FF2B5EF4-FFF2-40B4-BE49-F238E27FC236}">
                <a16:creationId xmlns:a16="http://schemas.microsoft.com/office/drawing/2014/main" id="{9E149EDC-0A30-7A41-BF22-2CD4D2E852F6}"/>
              </a:ext>
            </a:extLst>
          </xdr:cNvPr>
          <xdr:cNvSpPr/>
        </xdr:nvSpPr>
        <xdr:spPr>
          <a:xfrm>
            <a:off x="10165588" y="1084645"/>
            <a:ext cx="3029712" cy="457200"/>
          </a:xfrm>
          <a:prstGeom prst="rect">
            <a:avLst/>
          </a:prstGeom>
          <a:noFill/>
          <a:ln w="38100">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ontserrat" pitchFamily="2" charset="77"/>
              </a:rPr>
              <a:t>Nous contacter</a:t>
            </a:r>
          </a:p>
        </xdr:txBody>
      </xdr:sp>
      <xdr:sp macro="" textlink="">
        <xdr:nvSpPr>
          <xdr:cNvPr id="17" name="Rectangle 16">
            <a:hlinkClick xmlns:r="http://schemas.openxmlformats.org/officeDocument/2006/relationships" r:id="rId2" tooltip="Testez votre niveau sur Excel !"/>
            <a:extLst>
              <a:ext uri="{FF2B5EF4-FFF2-40B4-BE49-F238E27FC236}">
                <a16:creationId xmlns:a16="http://schemas.microsoft.com/office/drawing/2014/main" id="{44F92305-74D2-AE47-938E-84A6B6C09198}"/>
              </a:ext>
            </a:extLst>
          </xdr:cNvPr>
          <xdr:cNvSpPr/>
        </xdr:nvSpPr>
        <xdr:spPr>
          <a:xfrm>
            <a:off x="5149088" y="1089790"/>
            <a:ext cx="3029712" cy="446910"/>
          </a:xfrm>
          <a:prstGeom prst="rect">
            <a:avLst/>
          </a:prstGeom>
          <a:noFill/>
          <a:ln w="38100">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ontserrat" pitchFamily="2" charset="77"/>
              </a:rPr>
              <a:t>Testez votre niveau !</a:t>
            </a:r>
          </a:p>
        </xdr:txBody>
      </xdr:sp>
    </xdr:grpSp>
    <xdr:clientData/>
  </xdr:twoCellAnchor>
  <xdr:twoCellAnchor editAs="absolute">
    <xdr:from>
      <xdr:col>3</xdr:col>
      <xdr:colOff>482600</xdr:colOff>
      <xdr:row>1</xdr:row>
      <xdr:rowOff>251590</xdr:rowOff>
    </xdr:from>
    <xdr:to>
      <xdr:col>4</xdr:col>
      <xdr:colOff>7658100</xdr:colOff>
      <xdr:row>2</xdr:row>
      <xdr:rowOff>254000</xdr:rowOff>
    </xdr:to>
    <xdr:sp macro="" textlink="">
      <xdr:nvSpPr>
        <xdr:cNvPr id="10" name="Rectangle 9">
          <a:extLst>
            <a:ext uri="{FF2B5EF4-FFF2-40B4-BE49-F238E27FC236}">
              <a16:creationId xmlns:a16="http://schemas.microsoft.com/office/drawing/2014/main" id="{10A77543-5BC2-2D43-AA4C-D02DCD5C695F}"/>
            </a:ext>
          </a:extLst>
        </xdr:cNvPr>
        <xdr:cNvSpPr/>
      </xdr:nvSpPr>
      <xdr:spPr>
        <a:xfrm>
          <a:off x="4635500" y="442090"/>
          <a:ext cx="9144000" cy="637410"/>
        </a:xfrm>
        <a:prstGeom prst="rect">
          <a:avLst/>
        </a:prstGeom>
        <a:noFill/>
        <a:ln w="38100">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000" b="1">
              <a:solidFill>
                <a:srgbClr val="00518B"/>
              </a:solidFill>
              <a:latin typeface="Montserrat" pitchFamily="2" charset="77"/>
            </a:rPr>
            <a:t>Morpheus est spécialisé dans la formation Excel</a:t>
          </a:r>
        </a:p>
      </xdr:txBody>
    </xdr:sp>
    <xdr:clientData/>
  </xdr:twoCellAnchor>
  <xdr:twoCellAnchor editAs="oneCell">
    <xdr:from>
      <xdr:col>1</xdr:col>
      <xdr:colOff>469900</xdr:colOff>
      <xdr:row>1</xdr:row>
      <xdr:rowOff>114300</xdr:rowOff>
    </xdr:from>
    <xdr:to>
      <xdr:col>1</xdr:col>
      <xdr:colOff>2646172</xdr:colOff>
      <xdr:row>3</xdr:row>
      <xdr:rowOff>36581</xdr:rowOff>
    </xdr:to>
    <xdr:pic>
      <xdr:nvPicPr>
        <xdr:cNvPr id="13" name="Image 12">
          <a:extLst>
            <a:ext uri="{FF2B5EF4-FFF2-40B4-BE49-F238E27FC236}">
              <a16:creationId xmlns:a16="http://schemas.microsoft.com/office/drawing/2014/main" id="{71B162A4-50E9-3245-8E0A-BCCD582E84A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800" y="304800"/>
          <a:ext cx="2176272" cy="11922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10</xdr:row>
      <xdr:rowOff>25400</xdr:rowOff>
    </xdr:from>
    <xdr:to>
      <xdr:col>6</xdr:col>
      <xdr:colOff>1492250</xdr:colOff>
      <xdr:row>24</xdr:row>
      <xdr:rowOff>101600</xdr:rowOff>
    </xdr:to>
    <xdr:graphicFrame macro="">
      <xdr:nvGraphicFramePr>
        <xdr:cNvPr id="5" name="Graphique 4">
          <a:extLst>
            <a:ext uri="{FF2B5EF4-FFF2-40B4-BE49-F238E27FC236}">
              <a16:creationId xmlns:a16="http://schemas.microsoft.com/office/drawing/2014/main" id="{2BE6797A-0DA9-5896-D7A1-34D55CD2D0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nico_parent/Downloads/Mode&#768;le%20tableau%20d'amortissement.xlsx" TargetMode="External"/><Relationship Id="rId1" Type="http://schemas.openxmlformats.org/officeDocument/2006/relationships/externalLinkPath" Target="/Users/nico_parent/Downloads/Mode&#768;le%20tableau%20d'amortissemen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nico_parent/Library/CloudStorage/GoogleDrive-n.parent@morpheus-formation.fr/Drive%20partage&#769;s/1.MORPHEUS%20FORMATION/1.Formations/Excel/0.Produits%20Excel/Matrice%20des%20compe&#769;tences%20RH/Matrice_des_competences_RH.xlsx" TargetMode="External"/><Relationship Id="rId1" Type="http://schemas.openxmlformats.org/officeDocument/2006/relationships/externalLinkPath" Target="/Users/nico_parent/Library/CloudStorage/GoogleDrive-n.parent@morpheus-formation.fr/Drive%20partage&#769;s/1.MORPHEUS%20FORMATION/1.Formations/Excel/0.Produits%20Excel/Matrice%20des%20compe&#769;tences%20RH/Matrice_des_competences_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rpheus Formation"/>
      <sheetName val="Saisie des données"/>
      <sheetName val="Tab. Amortissement (année)"/>
      <sheetName val="Tab. Amortissement (mois)"/>
    </sheetNames>
    <sheetDataSet>
      <sheetData sheetId="0" refreshError="1"/>
      <sheetData sheetId="1" refreshError="1"/>
      <sheetData sheetId="2">
        <row r="2">
          <cell r="A2">
            <v>2050</v>
          </cell>
          <cell r="C2">
            <v>3924.9561759093826</v>
          </cell>
          <cell r="D2">
            <v>199.99999999999997</v>
          </cell>
          <cell r="F2">
            <v>8216.2438651734319</v>
          </cell>
        </row>
        <row r="3">
          <cell r="A3">
            <v>2051</v>
          </cell>
          <cell r="C3">
            <v>3759.1165873687687</v>
          </cell>
          <cell r="D3">
            <v>199.99999999999997</v>
          </cell>
          <cell r="F3">
            <v>8382.0834537140436</v>
          </cell>
        </row>
        <row r="4">
          <cell r="A4">
            <v>2052</v>
          </cell>
          <cell r="C4">
            <v>3589.9296335869785</v>
          </cell>
          <cell r="D4">
            <v>199.99999999999997</v>
          </cell>
          <cell r="F4">
            <v>8551.2704074958347</v>
          </cell>
        </row>
        <row r="5">
          <cell r="A5">
            <v>2053</v>
          </cell>
          <cell r="C5">
            <v>3417.3277501533853</v>
          </cell>
          <cell r="D5">
            <v>199.99999999999997</v>
          </cell>
          <cell r="F5">
            <v>8723.8722909294283</v>
          </cell>
        </row>
        <row r="6">
          <cell r="A6">
            <v>2054</v>
          </cell>
          <cell r="C6">
            <v>3241.242008913272</v>
          </cell>
          <cell r="D6">
            <v>199.99999999999997</v>
          </cell>
          <cell r="F6">
            <v>8899.9580321695412</v>
          </cell>
        </row>
        <row r="7">
          <cell r="A7">
            <v>2055</v>
          </cell>
          <cell r="C7">
            <v>3061.6020904415282</v>
          </cell>
          <cell r="D7">
            <v>199.99999999999997</v>
          </cell>
          <cell r="F7">
            <v>9079.5979506412859</v>
          </cell>
        </row>
        <row r="8">
          <cell r="A8">
            <v>2056</v>
          </cell>
          <cell r="C8">
            <v>2878.3362559607544</v>
          </cell>
          <cell r="D8">
            <v>199.99999999999997</v>
          </cell>
          <cell r="F8">
            <v>9262.8637851220592</v>
          </cell>
        </row>
        <row r="9">
          <cell r="A9">
            <v>2057</v>
          </cell>
          <cell r="C9">
            <v>2691.3713186925534</v>
          </cell>
          <cell r="D9">
            <v>199.99999999999997</v>
          </cell>
          <cell r="F9">
            <v>9449.8287223902607</v>
          </cell>
        </row>
        <row r="10">
          <cell r="A10">
            <v>2058</v>
          </cell>
          <cell r="C10">
            <v>2500.6326146305614</v>
          </cell>
          <cell r="D10">
            <v>199.99999999999997</v>
          </cell>
          <cell r="F10">
            <v>9640.5674264522513</v>
          </cell>
        </row>
        <row r="11">
          <cell r="A11">
            <v>2059</v>
          </cell>
          <cell r="C11">
            <v>2306.0439727235525</v>
          </cell>
          <cell r="D11">
            <v>199.99999999999997</v>
          </cell>
          <cell r="F11">
            <v>9835.1560683592597</v>
          </cell>
        </row>
        <row r="12">
          <cell r="A12">
            <v>2060</v>
          </cell>
          <cell r="C12">
            <v>2107.5276844567134</v>
          </cell>
          <cell r="D12">
            <v>199.99999999999997</v>
          </cell>
          <cell r="F12">
            <v>10033.672356626099</v>
          </cell>
        </row>
        <row r="13">
          <cell r="A13">
            <v>2061</v>
          </cell>
          <cell r="C13">
            <v>1905.004472818925</v>
          </cell>
          <cell r="D13">
            <v>199.99999999999997</v>
          </cell>
          <cell r="F13">
            <v>10236.195568263891</v>
          </cell>
        </row>
        <row r="14">
          <cell r="A14">
            <v>2062</v>
          </cell>
          <cell r="C14">
            <v>1698.3934606436794</v>
          </cell>
          <cell r="D14">
            <v>199.99999999999997</v>
          </cell>
          <cell r="F14">
            <v>10442.806580439134</v>
          </cell>
        </row>
        <row r="15">
          <cell r="A15">
            <v>2063</v>
          </cell>
          <cell r="C15">
            <v>1487.6121383109737</v>
          </cell>
          <cell r="D15">
            <v>199.99999999999997</v>
          </cell>
          <cell r="F15">
            <v>10653.587902771838</v>
          </cell>
        </row>
        <row r="16">
          <cell r="A16">
            <v>2064</v>
          </cell>
          <cell r="C16">
            <v>1272.5763307972866</v>
          </cell>
          <cell r="D16">
            <v>199.99999999999997</v>
          </cell>
          <cell r="F16">
            <v>10868.623710285525</v>
          </cell>
        </row>
        <row r="17">
          <cell r="A17">
            <v>2065</v>
          </cell>
          <cell r="C17">
            <v>1053.2001640604851</v>
          </cell>
          <cell r="D17">
            <v>199.99999999999997</v>
          </cell>
          <cell r="F17">
            <v>11087.999877022326</v>
          </cell>
        </row>
        <row r="18">
          <cell r="A18">
            <v>2066</v>
          </cell>
          <cell r="C18">
            <v>829.39603074622357</v>
          </cell>
          <cell r="D18">
            <v>199.99999999999997</v>
          </cell>
          <cell r="F18">
            <v>11311.804010336589</v>
          </cell>
        </row>
        <row r="19">
          <cell r="A19">
            <v>2067</v>
          </cell>
          <cell r="C19">
            <v>601.07455520215672</v>
          </cell>
          <cell r="D19">
            <v>199.99999999999997</v>
          </cell>
          <cell r="F19">
            <v>11540.125485880657</v>
          </cell>
        </row>
        <row r="20">
          <cell r="A20">
            <v>2068</v>
          </cell>
          <cell r="C20">
            <v>368.1445577859833</v>
          </cell>
          <cell r="D20">
            <v>199.99999999999997</v>
          </cell>
          <cell r="F20">
            <v>11773.055483296832</v>
          </cell>
        </row>
        <row r="21">
          <cell r="A21">
            <v>2069</v>
          </cell>
          <cell r="C21">
            <v>130.51301845307069</v>
          </cell>
          <cell r="D21">
            <v>199.99999999999997</v>
          </cell>
          <cell r="F21">
            <v>12010.687022629743</v>
          </cell>
        </row>
        <row r="22">
          <cell r="A22" t="str">
            <v/>
          </cell>
          <cell r="C22" t="str">
            <v/>
          </cell>
          <cell r="D22" t="str">
            <v/>
          </cell>
          <cell r="F22" t="str">
            <v/>
          </cell>
        </row>
        <row r="23">
          <cell r="A23" t="str">
            <v/>
          </cell>
          <cell r="C23" t="str">
            <v/>
          </cell>
          <cell r="D23" t="str">
            <v/>
          </cell>
          <cell r="F23" t="str">
            <v/>
          </cell>
        </row>
        <row r="24">
          <cell r="A24" t="str">
            <v/>
          </cell>
          <cell r="C24" t="str">
            <v/>
          </cell>
          <cell r="D24" t="str">
            <v/>
          </cell>
          <cell r="F24" t="str">
            <v/>
          </cell>
        </row>
        <row r="25">
          <cell r="A25" t="str">
            <v/>
          </cell>
          <cell r="C25" t="str">
            <v/>
          </cell>
          <cell r="D25" t="str">
            <v/>
          </cell>
          <cell r="F25" t="str">
            <v/>
          </cell>
        </row>
        <row r="26">
          <cell r="A26" t="str">
            <v/>
          </cell>
          <cell r="C26" t="str">
            <v/>
          </cell>
          <cell r="D26" t="str">
            <v/>
          </cell>
          <cell r="F26" t="str">
            <v/>
          </cell>
        </row>
        <row r="27">
          <cell r="A27" t="str">
            <v/>
          </cell>
          <cell r="C27" t="str">
            <v/>
          </cell>
          <cell r="D27" t="str">
            <v/>
          </cell>
          <cell r="F27" t="str">
            <v/>
          </cell>
        </row>
        <row r="28">
          <cell r="A28" t="str">
            <v/>
          </cell>
          <cell r="C28" t="str">
            <v/>
          </cell>
          <cell r="D28" t="str">
            <v/>
          </cell>
          <cell r="F28" t="str">
            <v/>
          </cell>
        </row>
        <row r="29">
          <cell r="A29" t="str">
            <v/>
          </cell>
          <cell r="C29" t="str">
            <v/>
          </cell>
          <cell r="D29" t="str">
            <v/>
          </cell>
          <cell r="F29" t="str">
            <v/>
          </cell>
        </row>
        <row r="30">
          <cell r="A30" t="str">
            <v/>
          </cell>
          <cell r="C30" t="str">
            <v/>
          </cell>
          <cell r="D30" t="str">
            <v/>
          </cell>
          <cell r="F30" t="str">
            <v/>
          </cell>
        </row>
        <row r="31">
          <cell r="A31" t="str">
            <v/>
          </cell>
          <cell r="C31" t="str">
            <v/>
          </cell>
          <cell r="D31" t="str">
            <v/>
          </cell>
          <cell r="F31" t="str">
            <v/>
          </cell>
        </row>
        <row r="32">
          <cell r="A32" t="str">
            <v/>
          </cell>
          <cell r="C32" t="str">
            <v/>
          </cell>
          <cell r="D32" t="str">
            <v/>
          </cell>
          <cell r="F32" t="str">
            <v/>
          </cell>
        </row>
        <row r="33">
          <cell r="A33" t="str">
            <v/>
          </cell>
          <cell r="C33" t="str">
            <v/>
          </cell>
          <cell r="D33" t="str">
            <v/>
          </cell>
          <cell r="F33" t="str">
            <v/>
          </cell>
        </row>
        <row r="34">
          <cell r="A34" t="str">
            <v/>
          </cell>
          <cell r="C34" t="str">
            <v/>
          </cell>
          <cell r="D34" t="str">
            <v/>
          </cell>
          <cell r="F34" t="str">
            <v/>
          </cell>
        </row>
        <row r="35">
          <cell r="A35" t="str">
            <v/>
          </cell>
          <cell r="C35" t="str">
            <v/>
          </cell>
          <cell r="D35" t="str">
            <v/>
          </cell>
          <cell r="F35" t="str">
            <v/>
          </cell>
        </row>
        <row r="36">
          <cell r="A36" t="str">
            <v/>
          </cell>
          <cell r="C36" t="str">
            <v/>
          </cell>
          <cell r="D36" t="str">
            <v/>
          </cell>
          <cell r="F36" t="str">
            <v/>
          </cell>
        </row>
        <row r="37">
          <cell r="A37" t="str">
            <v/>
          </cell>
          <cell r="C37" t="str">
            <v/>
          </cell>
          <cell r="D37" t="str">
            <v/>
          </cell>
          <cell r="F37" t="str">
            <v/>
          </cell>
        </row>
        <row r="38">
          <cell r="A38" t="str">
            <v/>
          </cell>
          <cell r="C38" t="str">
            <v/>
          </cell>
          <cell r="D38" t="str">
            <v/>
          </cell>
          <cell r="F38" t="str">
            <v/>
          </cell>
        </row>
        <row r="39">
          <cell r="A39" t="str">
            <v/>
          </cell>
          <cell r="C39" t="str">
            <v/>
          </cell>
          <cell r="D39" t="str">
            <v/>
          </cell>
          <cell r="F39" t="str">
            <v/>
          </cell>
        </row>
        <row r="40">
          <cell r="A40" t="str">
            <v/>
          </cell>
          <cell r="C40" t="str">
            <v/>
          </cell>
          <cell r="D40" t="str">
            <v/>
          </cell>
          <cell r="F40" t="str">
            <v/>
          </cell>
        </row>
        <row r="41">
          <cell r="A41" t="str">
            <v/>
          </cell>
          <cell r="C41" t="str">
            <v/>
          </cell>
          <cell r="D41" t="str">
            <v/>
          </cell>
          <cell r="F41" t="str">
            <v/>
          </cell>
        </row>
        <row r="42">
          <cell r="A42" t="str">
            <v/>
          </cell>
          <cell r="C42" t="str">
            <v/>
          </cell>
          <cell r="D42" t="str">
            <v/>
          </cell>
          <cell r="F42" t="str">
            <v/>
          </cell>
        </row>
        <row r="43">
          <cell r="A43" t="str">
            <v/>
          </cell>
          <cell r="C43" t="str">
            <v/>
          </cell>
          <cell r="D43" t="str">
            <v/>
          </cell>
          <cell r="F43" t="str">
            <v/>
          </cell>
        </row>
        <row r="44">
          <cell r="A44" t="str">
            <v/>
          </cell>
          <cell r="C44" t="str">
            <v/>
          </cell>
          <cell r="D44" t="str">
            <v/>
          </cell>
          <cell r="F44" t="str">
            <v/>
          </cell>
        </row>
        <row r="45">
          <cell r="A45" t="str">
            <v/>
          </cell>
          <cell r="C45" t="str">
            <v/>
          </cell>
          <cell r="D45" t="str">
            <v/>
          </cell>
          <cell r="F45" t="str">
            <v/>
          </cell>
        </row>
        <row r="46">
          <cell r="A46" t="str">
            <v/>
          </cell>
          <cell r="C46" t="str">
            <v/>
          </cell>
          <cell r="D46" t="str">
            <v/>
          </cell>
          <cell r="F46" t="str">
            <v/>
          </cell>
        </row>
        <row r="47">
          <cell r="A47" t="str">
            <v/>
          </cell>
          <cell r="C47" t="str">
            <v/>
          </cell>
          <cell r="D47" t="str">
            <v/>
          </cell>
          <cell r="F47" t="str">
            <v/>
          </cell>
        </row>
        <row r="48">
          <cell r="A48" t="str">
            <v/>
          </cell>
          <cell r="C48" t="str">
            <v/>
          </cell>
          <cell r="D48" t="str">
            <v/>
          </cell>
          <cell r="F48" t="str">
            <v/>
          </cell>
        </row>
        <row r="49">
          <cell r="A49" t="str">
            <v/>
          </cell>
          <cell r="C49" t="str">
            <v/>
          </cell>
          <cell r="D49" t="str">
            <v/>
          </cell>
          <cell r="F49" t="str">
            <v/>
          </cell>
        </row>
        <row r="50">
          <cell r="A50" t="str">
            <v/>
          </cell>
          <cell r="C50" t="str">
            <v/>
          </cell>
          <cell r="D50" t="str">
            <v/>
          </cell>
          <cell r="F50" t="str">
            <v/>
          </cell>
        </row>
        <row r="51">
          <cell r="A51" t="str">
            <v/>
          </cell>
          <cell r="C51" t="str">
            <v/>
          </cell>
          <cell r="D51" t="str">
            <v/>
          </cell>
          <cell r="F51" t="str">
            <v/>
          </cell>
        </row>
        <row r="52">
          <cell r="A52" t="str">
            <v/>
          </cell>
          <cell r="C52" t="str">
            <v/>
          </cell>
          <cell r="D52" t="str">
            <v/>
          </cell>
          <cell r="F52" t="str">
            <v/>
          </cell>
        </row>
        <row r="53">
          <cell r="A53" t="str">
            <v/>
          </cell>
          <cell r="C53" t="str">
            <v/>
          </cell>
          <cell r="D53" t="str">
            <v/>
          </cell>
          <cell r="F53" t="str">
            <v/>
          </cell>
        </row>
        <row r="54">
          <cell r="A54" t="str">
            <v/>
          </cell>
          <cell r="C54" t="str">
            <v/>
          </cell>
          <cell r="D54" t="str">
            <v/>
          </cell>
          <cell r="F54" t="str">
            <v/>
          </cell>
        </row>
        <row r="55">
          <cell r="A55" t="str">
            <v/>
          </cell>
          <cell r="C55" t="str">
            <v/>
          </cell>
          <cell r="D55" t="str">
            <v/>
          </cell>
          <cell r="F55" t="str">
            <v/>
          </cell>
        </row>
        <row r="56">
          <cell r="A56" t="str">
            <v/>
          </cell>
          <cell r="C56" t="str">
            <v/>
          </cell>
          <cell r="D56" t="str">
            <v/>
          </cell>
          <cell r="F56" t="str">
            <v/>
          </cell>
        </row>
        <row r="57">
          <cell r="A57" t="str">
            <v/>
          </cell>
          <cell r="C57" t="str">
            <v/>
          </cell>
          <cell r="D57" t="str">
            <v/>
          </cell>
          <cell r="F57" t="str">
            <v/>
          </cell>
        </row>
        <row r="58">
          <cell r="A58" t="str">
            <v/>
          </cell>
          <cell r="C58" t="str">
            <v/>
          </cell>
          <cell r="D58" t="str">
            <v/>
          </cell>
          <cell r="F58" t="str">
            <v/>
          </cell>
        </row>
        <row r="59">
          <cell r="A59" t="str">
            <v/>
          </cell>
          <cell r="C59" t="str">
            <v/>
          </cell>
          <cell r="D59" t="str">
            <v/>
          </cell>
          <cell r="F59" t="str">
            <v/>
          </cell>
        </row>
        <row r="60">
          <cell r="A60" t="str">
            <v/>
          </cell>
          <cell r="C60" t="str">
            <v/>
          </cell>
          <cell r="D60" t="str">
            <v/>
          </cell>
          <cell r="F60" t="str">
            <v/>
          </cell>
        </row>
        <row r="61">
          <cell r="A61" t="str">
            <v/>
          </cell>
          <cell r="C61" t="str">
            <v/>
          </cell>
          <cell r="D61" t="str">
            <v/>
          </cell>
          <cell r="F61" t="str">
            <v/>
          </cell>
        </row>
        <row r="62">
          <cell r="A62" t="str">
            <v/>
          </cell>
          <cell r="C62" t="str">
            <v/>
          </cell>
          <cell r="D62" t="str">
            <v/>
          </cell>
          <cell r="F62" t="str">
            <v/>
          </cell>
        </row>
        <row r="63">
          <cell r="A63" t="str">
            <v/>
          </cell>
          <cell r="C63" t="str">
            <v/>
          </cell>
          <cell r="D63" t="str">
            <v/>
          </cell>
          <cell r="F63" t="str">
            <v/>
          </cell>
        </row>
        <row r="64">
          <cell r="A64" t="str">
            <v/>
          </cell>
          <cell r="C64" t="str">
            <v/>
          </cell>
          <cell r="D64" t="str">
            <v/>
          </cell>
          <cell r="F64" t="str">
            <v/>
          </cell>
        </row>
        <row r="65">
          <cell r="A65" t="str">
            <v/>
          </cell>
          <cell r="C65" t="str">
            <v/>
          </cell>
          <cell r="D65" t="str">
            <v/>
          </cell>
          <cell r="F65" t="str">
            <v/>
          </cell>
        </row>
        <row r="66">
          <cell r="A66" t="str">
            <v/>
          </cell>
          <cell r="C66" t="str">
            <v/>
          </cell>
          <cell r="D66" t="str">
            <v/>
          </cell>
          <cell r="F66" t="str">
            <v/>
          </cell>
        </row>
        <row r="67">
          <cell r="A67" t="str">
            <v/>
          </cell>
          <cell r="C67" t="str">
            <v/>
          </cell>
          <cell r="D67" t="str">
            <v/>
          </cell>
          <cell r="F67" t="str">
            <v/>
          </cell>
        </row>
        <row r="68">
          <cell r="A68" t="str">
            <v/>
          </cell>
          <cell r="C68" t="str">
            <v/>
          </cell>
          <cell r="D68" t="str">
            <v/>
          </cell>
          <cell r="F68" t="str">
            <v/>
          </cell>
        </row>
        <row r="69">
          <cell r="A69" t="str">
            <v/>
          </cell>
          <cell r="C69" t="str">
            <v/>
          </cell>
          <cell r="D69" t="str">
            <v/>
          </cell>
          <cell r="F69" t="str">
            <v/>
          </cell>
        </row>
        <row r="70">
          <cell r="A70" t="str">
            <v/>
          </cell>
          <cell r="C70" t="str">
            <v/>
          </cell>
          <cell r="D70" t="str">
            <v/>
          </cell>
          <cell r="F70" t="str">
            <v/>
          </cell>
        </row>
        <row r="71">
          <cell r="A71" t="str">
            <v/>
          </cell>
          <cell r="C71" t="str">
            <v/>
          </cell>
          <cell r="D71" t="str">
            <v/>
          </cell>
          <cell r="F71" t="str">
            <v/>
          </cell>
        </row>
        <row r="72">
          <cell r="A72" t="str">
            <v/>
          </cell>
          <cell r="C72" t="str">
            <v/>
          </cell>
          <cell r="D72" t="str">
            <v/>
          </cell>
          <cell r="F72" t="str">
            <v/>
          </cell>
        </row>
        <row r="73">
          <cell r="A73" t="str">
            <v/>
          </cell>
          <cell r="C73" t="str">
            <v/>
          </cell>
          <cell r="D73" t="str">
            <v/>
          </cell>
          <cell r="F73" t="str">
            <v/>
          </cell>
        </row>
        <row r="74">
          <cell r="A74" t="str">
            <v/>
          </cell>
          <cell r="C74" t="str">
            <v/>
          </cell>
          <cell r="D74" t="str">
            <v/>
          </cell>
          <cell r="F74" t="str">
            <v/>
          </cell>
        </row>
        <row r="75">
          <cell r="A75" t="str">
            <v/>
          </cell>
          <cell r="C75" t="str">
            <v/>
          </cell>
          <cell r="D75" t="str">
            <v/>
          </cell>
          <cell r="F75" t="str">
            <v/>
          </cell>
        </row>
        <row r="76">
          <cell r="A76" t="str">
            <v/>
          </cell>
          <cell r="C76" t="str">
            <v/>
          </cell>
          <cell r="D76" t="str">
            <v/>
          </cell>
          <cell r="F76" t="str">
            <v/>
          </cell>
        </row>
        <row r="77">
          <cell r="A77" t="str">
            <v/>
          </cell>
          <cell r="C77" t="str">
            <v/>
          </cell>
          <cell r="D77" t="str">
            <v/>
          </cell>
          <cell r="F77" t="str">
            <v/>
          </cell>
        </row>
        <row r="78">
          <cell r="A78" t="str">
            <v/>
          </cell>
          <cell r="C78" t="str">
            <v/>
          </cell>
          <cell r="D78" t="str">
            <v/>
          </cell>
          <cell r="F78" t="str">
            <v/>
          </cell>
        </row>
        <row r="79">
          <cell r="A79" t="str">
            <v/>
          </cell>
          <cell r="C79" t="str">
            <v/>
          </cell>
          <cell r="D79" t="str">
            <v/>
          </cell>
          <cell r="F79" t="str">
            <v/>
          </cell>
        </row>
        <row r="80">
          <cell r="A80" t="str">
            <v/>
          </cell>
          <cell r="C80" t="str">
            <v/>
          </cell>
          <cell r="D80" t="str">
            <v/>
          </cell>
          <cell r="F80" t="str">
            <v/>
          </cell>
        </row>
        <row r="81">
          <cell r="A81" t="str">
            <v/>
          </cell>
          <cell r="C81" t="str">
            <v/>
          </cell>
          <cell r="D81" t="str">
            <v/>
          </cell>
          <cell r="F81" t="str">
            <v/>
          </cell>
        </row>
        <row r="82">
          <cell r="A82" t="str">
            <v/>
          </cell>
          <cell r="C82" t="str">
            <v/>
          </cell>
          <cell r="D82" t="str">
            <v/>
          </cell>
          <cell r="F82" t="str">
            <v/>
          </cell>
        </row>
        <row r="83">
          <cell r="A83" t="str">
            <v/>
          </cell>
          <cell r="C83" t="str">
            <v/>
          </cell>
          <cell r="D83" t="str">
            <v/>
          </cell>
          <cell r="F83" t="str">
            <v/>
          </cell>
        </row>
        <row r="84">
          <cell r="A84" t="str">
            <v/>
          </cell>
          <cell r="C84" t="str">
            <v/>
          </cell>
          <cell r="D84" t="str">
            <v/>
          </cell>
          <cell r="F84" t="str">
            <v/>
          </cell>
        </row>
        <row r="85">
          <cell r="A85" t="str">
            <v/>
          </cell>
          <cell r="C85" t="str">
            <v/>
          </cell>
          <cell r="D85" t="str">
            <v/>
          </cell>
          <cell r="F85" t="str">
            <v/>
          </cell>
        </row>
        <row r="86">
          <cell r="A86" t="str">
            <v/>
          </cell>
          <cell r="C86" t="str">
            <v/>
          </cell>
          <cell r="D86" t="str">
            <v/>
          </cell>
          <cell r="F86" t="str">
            <v/>
          </cell>
        </row>
        <row r="87">
          <cell r="A87" t="str">
            <v/>
          </cell>
          <cell r="C87" t="str">
            <v/>
          </cell>
          <cell r="D87" t="str">
            <v/>
          </cell>
          <cell r="F87" t="str">
            <v/>
          </cell>
        </row>
        <row r="88">
          <cell r="A88" t="str">
            <v/>
          </cell>
          <cell r="C88" t="str">
            <v/>
          </cell>
          <cell r="D88" t="str">
            <v/>
          </cell>
          <cell r="F88" t="str">
            <v/>
          </cell>
        </row>
        <row r="89">
          <cell r="A89" t="str">
            <v/>
          </cell>
          <cell r="C89" t="str">
            <v/>
          </cell>
          <cell r="D89" t="str">
            <v/>
          </cell>
          <cell r="F89" t="str">
            <v/>
          </cell>
        </row>
        <row r="90">
          <cell r="A90" t="str">
            <v/>
          </cell>
          <cell r="C90" t="str">
            <v/>
          </cell>
          <cell r="D90" t="str">
            <v/>
          </cell>
          <cell r="F90" t="str">
            <v/>
          </cell>
        </row>
        <row r="91">
          <cell r="A91" t="str">
            <v/>
          </cell>
          <cell r="C91" t="str">
            <v/>
          </cell>
          <cell r="D91" t="str">
            <v/>
          </cell>
          <cell r="F91" t="str">
            <v/>
          </cell>
        </row>
        <row r="92">
          <cell r="A92" t="str">
            <v/>
          </cell>
          <cell r="C92" t="str">
            <v/>
          </cell>
          <cell r="D92" t="str">
            <v/>
          </cell>
          <cell r="F92" t="str">
            <v/>
          </cell>
        </row>
        <row r="93">
          <cell r="A93" t="str">
            <v/>
          </cell>
          <cell r="C93" t="str">
            <v/>
          </cell>
          <cell r="D93" t="str">
            <v/>
          </cell>
          <cell r="F93" t="str">
            <v/>
          </cell>
        </row>
        <row r="94">
          <cell r="A94" t="str">
            <v/>
          </cell>
          <cell r="C94" t="str">
            <v/>
          </cell>
          <cell r="D94" t="str">
            <v/>
          </cell>
          <cell r="F94" t="str">
            <v/>
          </cell>
        </row>
        <row r="95">
          <cell r="A95" t="str">
            <v/>
          </cell>
          <cell r="C95" t="str">
            <v/>
          </cell>
          <cell r="D95" t="str">
            <v/>
          </cell>
          <cell r="F95" t="str">
            <v/>
          </cell>
        </row>
        <row r="96">
          <cell r="A96" t="str">
            <v/>
          </cell>
          <cell r="C96" t="str">
            <v/>
          </cell>
          <cell r="D96" t="str">
            <v/>
          </cell>
          <cell r="F96" t="str">
            <v/>
          </cell>
        </row>
        <row r="97">
          <cell r="A97" t="str">
            <v/>
          </cell>
          <cell r="C97" t="str">
            <v/>
          </cell>
          <cell r="D97" t="str">
            <v/>
          </cell>
          <cell r="F97" t="str">
            <v/>
          </cell>
        </row>
        <row r="98">
          <cell r="A98" t="str">
            <v/>
          </cell>
          <cell r="C98" t="str">
            <v/>
          </cell>
          <cell r="D98" t="str">
            <v/>
          </cell>
          <cell r="F98" t="str">
            <v/>
          </cell>
        </row>
        <row r="99">
          <cell r="A99" t="str">
            <v/>
          </cell>
          <cell r="C99" t="str">
            <v/>
          </cell>
          <cell r="D99" t="str">
            <v/>
          </cell>
          <cell r="F99" t="str">
            <v/>
          </cell>
        </row>
        <row r="100">
          <cell r="A100" t="str">
            <v/>
          </cell>
          <cell r="C100" t="str">
            <v/>
          </cell>
          <cell r="D100" t="str">
            <v/>
          </cell>
          <cell r="F100" t="str">
            <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t de passe"/>
      <sheetName val="Notice"/>
      <sheetName val="Salariés"/>
      <sheetName val="Tableau de bord"/>
      <sheetName val="Compétences"/>
      <sheetName val="Analyse"/>
    </sheetNames>
    <sheetDataSet>
      <sheetData sheetId="0" refreshError="1"/>
      <sheetData sheetId="1" refreshError="1"/>
      <sheetData sheetId="2" refreshError="1"/>
      <sheetData sheetId="3" refreshError="1"/>
      <sheetData sheetId="4" refreshError="1"/>
      <sheetData sheetId="5">
        <row r="4">
          <cell r="F4" t="str">
            <v>Adaptabilité</v>
          </cell>
          <cell r="G4">
            <v>3</v>
          </cell>
          <cell r="H4">
            <v>1</v>
          </cell>
        </row>
        <row r="5">
          <cell r="F5" t="str">
            <v>Créativité</v>
          </cell>
          <cell r="G5">
            <v>1</v>
          </cell>
          <cell r="H5">
            <v>4</v>
          </cell>
        </row>
        <row r="6">
          <cell r="F6" t="str">
            <v>Efficacité</v>
          </cell>
          <cell r="G6">
            <v>4</v>
          </cell>
          <cell r="H6">
            <v>1</v>
          </cell>
        </row>
        <row r="7">
          <cell r="F7" t="str">
            <v>Remise en question</v>
          </cell>
          <cell r="G7">
            <v>3</v>
          </cell>
          <cell r="H7">
            <v>2</v>
          </cell>
        </row>
        <row r="8">
          <cell r="F8" t="str">
            <v>Responsabilité</v>
          </cell>
          <cell r="G8">
            <v>1</v>
          </cell>
          <cell r="H8">
            <v>1</v>
          </cell>
        </row>
        <row r="17">
          <cell r="F17" t="str">
            <v>Allemand</v>
          </cell>
          <cell r="G17">
            <v>1</v>
          </cell>
          <cell r="H17">
            <v>4</v>
          </cell>
        </row>
        <row r="18">
          <cell r="F18" t="str">
            <v>Analyse des données</v>
          </cell>
          <cell r="G18">
            <v>4</v>
          </cell>
          <cell r="H18">
            <v>1</v>
          </cell>
        </row>
        <row r="19">
          <cell r="F19" t="str">
            <v>Conduite du changement</v>
          </cell>
          <cell r="G19">
            <v>4</v>
          </cell>
          <cell r="H19">
            <v>4</v>
          </cell>
        </row>
        <row r="20">
          <cell r="F20" t="str">
            <v>Optimisation des processus</v>
          </cell>
          <cell r="G20">
            <v>4</v>
          </cell>
          <cell r="H20">
            <v>2</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18F1AA5-C274-D943-98D0-26EEEA4E30AF}" name="Tableau13" displayName="Tableau13" ref="A4:F9" totalsRowShown="0" headerRowDxfId="7" dataDxfId="6">
  <autoFilter ref="A4:F9" xr:uid="{85E70445-CF96-4F17-9D51-2E72887705F4}"/>
  <tableColumns count="6">
    <tableColumn id="1" xr3:uid="{55FFC0A4-0A10-9047-9359-5E110A4408F9}" name="Nom" dataDxfId="5"/>
    <tableColumn id="2" xr3:uid="{BBE850A8-5D83-514D-80B5-4D38ED9CC745}" name="Prénom" dataDxfId="4"/>
    <tableColumn id="6" xr3:uid="{7BC3C6BD-04D4-6F4D-842A-EBE53EDF9911}" name="Âge" dataDxfId="3"/>
    <tableColumn id="3" xr3:uid="{0D23FF22-40E3-6E40-8AC4-59C1A53E41F2}" name="Adresse" dataDxfId="2"/>
    <tableColumn id="4" xr3:uid="{671AAE3B-52EB-AE48-A6D4-2079881F1262}" name="Code postal" dataDxfId="1"/>
    <tableColumn id="5" xr3:uid="{71922A93-073C-F04B-883C-44B1F2FEF3DC}" name="Ville" dataDxfId="0"/>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rpheus-formation.fr/formation/excel/avance/" TargetMode="External"/><Relationship Id="rId2" Type="http://schemas.openxmlformats.org/officeDocument/2006/relationships/hyperlink" Target="https://www.morpheus-formation.fr/formation/excel/intermediaire/" TargetMode="External"/><Relationship Id="rId1" Type="http://schemas.openxmlformats.org/officeDocument/2006/relationships/hyperlink" Target="https://www.morpheus-formation.fr/formation/excel/debutant/" TargetMode="External"/><Relationship Id="rId5" Type="http://schemas.openxmlformats.org/officeDocument/2006/relationships/drawing" Target="../drawings/drawing1.xml"/><Relationship Id="rId4" Type="http://schemas.openxmlformats.org/officeDocument/2006/relationships/hyperlink" Target="https://www.morpheus-formation.fr/excel/"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0FE05-87A2-0048-9BD8-874B876D7700}">
  <sheetPr>
    <tabColor rgb="FF00518B"/>
  </sheetPr>
  <dimension ref="B2:E15"/>
  <sheetViews>
    <sheetView showGridLines="0" tabSelected="1" zoomScaleNormal="100" workbookViewId="0"/>
  </sheetViews>
  <sheetFormatPr baseColWidth="10" defaultRowHeight="15"/>
  <cols>
    <col min="1" max="1" width="2.83203125" style="39" customWidth="1"/>
    <col min="2" max="2" width="40.83203125" style="39" customWidth="1"/>
    <col min="3" max="3" width="10.83203125" style="39" customWidth="1"/>
    <col min="4" max="4" width="25.83203125" style="39" customWidth="1"/>
    <col min="5" max="5" width="100.83203125" style="39" customWidth="1"/>
    <col min="6" max="16384" width="10.83203125" style="39"/>
  </cols>
  <sheetData>
    <row r="2" spans="2:5" ht="50" customHeight="1"/>
    <row r="3" spans="2:5" ht="50" customHeight="1"/>
    <row r="4" spans="2:5" ht="40" customHeight="1" thickBot="1"/>
    <row r="5" spans="2:5" ht="30" customHeight="1" thickBot="1">
      <c r="B5" s="42" t="s">
        <v>469</v>
      </c>
      <c r="D5" s="40" t="s">
        <v>466</v>
      </c>
      <c r="E5" s="41"/>
    </row>
    <row r="6" spans="2:5" ht="30" customHeight="1" thickBot="1">
      <c r="B6" s="43" t="s">
        <v>472</v>
      </c>
      <c r="D6" s="44" t="s">
        <v>467</v>
      </c>
      <c r="E6" s="48" t="s">
        <v>473</v>
      </c>
    </row>
    <row r="7" spans="2:5" ht="30" customHeight="1" thickBot="1">
      <c r="D7" s="47"/>
      <c r="E7" s="49"/>
    </row>
    <row r="8" spans="2:5" ht="30" customHeight="1" thickBot="1">
      <c r="B8" s="42" t="s">
        <v>470</v>
      </c>
      <c r="D8" s="47"/>
      <c r="E8" s="49"/>
    </row>
    <row r="9" spans="2:5" ht="30" customHeight="1" thickBot="1">
      <c r="B9" s="43" t="s">
        <v>472</v>
      </c>
      <c r="D9" s="47"/>
      <c r="E9" s="49"/>
    </row>
    <row r="10" spans="2:5" ht="30" customHeight="1" thickBot="1">
      <c r="D10" s="47"/>
      <c r="E10" s="49"/>
    </row>
    <row r="11" spans="2:5" ht="30" customHeight="1" thickBot="1">
      <c r="B11" s="42" t="s">
        <v>471</v>
      </c>
      <c r="D11" s="45"/>
      <c r="E11" s="50"/>
    </row>
    <row r="12" spans="2:5" ht="30" customHeight="1" thickBot="1">
      <c r="B12" s="43" t="s">
        <v>472</v>
      </c>
      <c r="D12" s="46" t="s">
        <v>477</v>
      </c>
      <c r="E12" s="51" t="s">
        <v>474</v>
      </c>
    </row>
    <row r="13" spans="2:5" ht="30" customHeight="1" thickBot="1">
      <c r="D13" s="45"/>
      <c r="E13" s="50"/>
    </row>
    <row r="14" spans="2:5" ht="30" customHeight="1" thickBot="1">
      <c r="B14" s="42" t="s">
        <v>468</v>
      </c>
      <c r="D14" s="46" t="s">
        <v>476</v>
      </c>
      <c r="E14" s="51" t="s">
        <v>475</v>
      </c>
    </row>
    <row r="15" spans="2:5" ht="30" customHeight="1" thickBot="1">
      <c r="B15" s="43" t="s">
        <v>472</v>
      </c>
      <c r="D15" s="52"/>
      <c r="E15" s="53"/>
    </row>
  </sheetData>
  <sheetProtection algorithmName="SHA-512" hashValue="ZOCytuDKgG52eWDlHuDudbUzL3KIjM1aOpkjbi9nPvA7P/k4BFM0b9eKGu/9vTGBkgt7Bmh0nIR87nvabwyIKA==" saltValue="LD6f8GQ+nunrQZSZXc8wqA==" spinCount="100000" sheet="1" selectLockedCells="1"/>
  <mergeCells count="7">
    <mergeCell ref="E6:E11"/>
    <mergeCell ref="D6:D11"/>
    <mergeCell ref="E14:E15"/>
    <mergeCell ref="D14:D15"/>
    <mergeCell ref="D5:E5"/>
    <mergeCell ref="E12:E13"/>
    <mergeCell ref="D12:D13"/>
  </mergeCells>
  <hyperlinks>
    <hyperlink ref="B6" r:id="rId1" tooltip="Découvrir les programmes" xr:uid="{EBFB321E-D17E-3A42-96EA-F1AFADF1321F}"/>
    <hyperlink ref="B9" r:id="rId2" tooltip="Découvrir les programmes" xr:uid="{88469E5D-C9B5-364D-B59F-0F808632479F}"/>
    <hyperlink ref="B12" r:id="rId3" tooltip="Découvrir les programmes" xr:uid="{3A6FE959-ED92-444E-80EC-523001331505}"/>
    <hyperlink ref="B15" r:id="rId4" tooltip="Découvrir les programmes" xr:uid="{6F8DCC61-AA60-B044-A024-C84D566D4D93}"/>
  </hyperlinks>
  <pageMargins left="0.7" right="0.7" top="0.75" bottom="0.75" header="0.3" footer="0.3"/>
  <pageSetup paperSize="9" orientation="portrait" horizontalDpi="0" verticalDpi="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4CA57-FC59-49C2-BC48-625928A76A02}">
  <sheetPr>
    <tabColor theme="8" tint="0.79998168889431442"/>
  </sheetPr>
  <dimension ref="A1:F9"/>
  <sheetViews>
    <sheetView showGridLines="0" zoomScaleNormal="100" workbookViewId="0">
      <selection activeCell="I20" sqref="I20"/>
    </sheetView>
  </sheetViews>
  <sheetFormatPr baseColWidth="10" defaultRowHeight="15"/>
  <cols>
    <col min="1" max="2" width="13.83203125" style="4" customWidth="1"/>
    <col min="3" max="3" width="10.83203125" style="4" customWidth="1"/>
    <col min="4" max="4" width="28.33203125" style="4" customWidth="1"/>
    <col min="5" max="6" width="13.83203125" style="4" customWidth="1"/>
    <col min="7" max="16384" width="10.83203125" style="4"/>
  </cols>
  <sheetData>
    <row r="1" spans="1:6" ht="25" customHeight="1">
      <c r="A1" s="34" t="s">
        <v>452</v>
      </c>
      <c r="B1" s="34"/>
      <c r="C1" s="34"/>
      <c r="D1" s="34"/>
      <c r="E1" s="34"/>
      <c r="F1" s="34"/>
    </row>
    <row r="2" spans="1:6" ht="150" customHeight="1">
      <c r="A2" s="33" t="s">
        <v>453</v>
      </c>
      <c r="B2" s="33"/>
      <c r="C2" s="33"/>
      <c r="D2" s="33"/>
      <c r="E2" s="33"/>
      <c r="F2" s="33"/>
    </row>
    <row r="3" spans="1:6" ht="25" customHeight="1"/>
    <row r="4" spans="1:6">
      <c r="A4" s="28" t="s">
        <v>17</v>
      </c>
      <c r="B4" s="28" t="s">
        <v>18</v>
      </c>
      <c r="C4" s="28" t="s">
        <v>19</v>
      </c>
      <c r="D4" s="28" t="s">
        <v>20</v>
      </c>
      <c r="E4" s="28" t="s">
        <v>21</v>
      </c>
      <c r="F4" s="28" t="s">
        <v>22</v>
      </c>
    </row>
    <row r="5" spans="1:6">
      <c r="A5" s="5" t="s">
        <v>23</v>
      </c>
      <c r="B5" s="5" t="s">
        <v>24</v>
      </c>
      <c r="C5" s="5">
        <v>18</v>
      </c>
      <c r="D5" s="5" t="s">
        <v>25</v>
      </c>
      <c r="E5" s="5">
        <v>57000</v>
      </c>
      <c r="F5" s="5" t="s">
        <v>26</v>
      </c>
    </row>
    <row r="6" spans="1:6">
      <c r="A6" s="5" t="s">
        <v>27</v>
      </c>
      <c r="B6" s="5" t="s">
        <v>28</v>
      </c>
      <c r="C6" s="5">
        <v>36</v>
      </c>
      <c r="D6" s="5" t="s">
        <v>29</v>
      </c>
      <c r="E6" s="5">
        <v>75000</v>
      </c>
      <c r="F6" s="5" t="s">
        <v>30</v>
      </c>
    </row>
    <row r="7" spans="1:6">
      <c r="A7" s="5" t="s">
        <v>31</v>
      </c>
      <c r="B7" s="5" t="s">
        <v>32</v>
      </c>
      <c r="C7" s="5">
        <v>25</v>
      </c>
      <c r="D7" s="5" t="s">
        <v>33</v>
      </c>
      <c r="E7" s="5">
        <v>54000</v>
      </c>
      <c r="F7" s="5" t="s">
        <v>34</v>
      </c>
    </row>
    <row r="8" spans="1:6">
      <c r="A8" s="6" t="s">
        <v>35</v>
      </c>
      <c r="B8" s="6" t="s">
        <v>36</v>
      </c>
      <c r="C8" s="6">
        <v>54</v>
      </c>
      <c r="D8" s="6" t="s">
        <v>37</v>
      </c>
      <c r="E8" s="6">
        <v>67000</v>
      </c>
      <c r="F8" s="6" t="s">
        <v>38</v>
      </c>
    </row>
    <row r="9" spans="1:6">
      <c r="A9" s="5" t="s">
        <v>39</v>
      </c>
      <c r="B9" s="5" t="s">
        <v>40</v>
      </c>
      <c r="C9" s="5">
        <v>67</v>
      </c>
      <c r="D9" s="5" t="s">
        <v>41</v>
      </c>
      <c r="E9" s="5">
        <v>69000</v>
      </c>
      <c r="F9" s="5" t="s">
        <v>43</v>
      </c>
    </row>
  </sheetData>
  <mergeCells count="2">
    <mergeCell ref="A2:F2"/>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16544-598D-B04F-8F0F-DB1495A27C9B}">
  <sheetPr>
    <tabColor theme="8" tint="0.79998168889431442"/>
  </sheetPr>
  <dimension ref="A1:F9"/>
  <sheetViews>
    <sheetView showGridLines="0" zoomScaleNormal="100" workbookViewId="0">
      <selection activeCell="I20" sqref="I20"/>
    </sheetView>
  </sheetViews>
  <sheetFormatPr baseColWidth="10" defaultRowHeight="15"/>
  <cols>
    <col min="1" max="2" width="13.83203125" style="4" customWidth="1"/>
    <col min="3" max="3" width="10.83203125" style="4" customWidth="1"/>
    <col min="4" max="4" width="28.33203125" style="4" customWidth="1"/>
    <col min="5" max="6" width="13.83203125" style="4" customWidth="1"/>
    <col min="7" max="16384" width="10.83203125" style="4"/>
  </cols>
  <sheetData>
    <row r="1" spans="1:6" ht="25" customHeight="1">
      <c r="A1" s="34" t="s">
        <v>452</v>
      </c>
      <c r="B1" s="34"/>
      <c r="C1" s="34"/>
      <c r="D1" s="34"/>
      <c r="E1" s="34"/>
      <c r="F1" s="34"/>
    </row>
    <row r="2" spans="1:6" ht="100" customHeight="1">
      <c r="A2" s="33" t="s">
        <v>454</v>
      </c>
      <c r="B2" s="33"/>
      <c r="C2" s="33"/>
      <c r="D2" s="33"/>
      <c r="E2" s="33"/>
      <c r="F2" s="33"/>
    </row>
    <row r="3" spans="1:6" ht="25" customHeight="1"/>
    <row r="4" spans="1:6">
      <c r="A4" s="4" t="s">
        <v>17</v>
      </c>
      <c r="B4" s="4" t="s">
        <v>18</v>
      </c>
      <c r="C4" s="4" t="s">
        <v>19</v>
      </c>
      <c r="D4" s="4" t="s">
        <v>20</v>
      </c>
      <c r="E4" s="4" t="s">
        <v>21</v>
      </c>
      <c r="F4" s="4" t="s">
        <v>22</v>
      </c>
    </row>
    <row r="5" spans="1:6">
      <c r="A5" s="4" t="s">
        <v>23</v>
      </c>
      <c r="B5" s="4" t="s">
        <v>24</v>
      </c>
      <c r="C5" s="4">
        <v>18</v>
      </c>
      <c r="D5" s="4" t="s">
        <v>25</v>
      </c>
      <c r="E5" s="4">
        <v>57000</v>
      </c>
      <c r="F5" s="4" t="s">
        <v>26</v>
      </c>
    </row>
    <row r="6" spans="1:6">
      <c r="A6" s="4" t="s">
        <v>27</v>
      </c>
      <c r="B6" s="4" t="s">
        <v>28</v>
      </c>
      <c r="C6" s="4">
        <v>36</v>
      </c>
      <c r="D6" s="4" t="s">
        <v>29</v>
      </c>
      <c r="E6" s="4">
        <v>75000</v>
      </c>
      <c r="F6" s="4" t="s">
        <v>30</v>
      </c>
    </row>
    <row r="7" spans="1:6">
      <c r="A7" s="4" t="s">
        <v>31</v>
      </c>
      <c r="B7" s="4" t="s">
        <v>32</v>
      </c>
      <c r="C7" s="4">
        <v>25</v>
      </c>
      <c r="D7" s="4" t="s">
        <v>33</v>
      </c>
      <c r="E7" s="4">
        <v>54000</v>
      </c>
      <c r="F7" s="4" t="s">
        <v>34</v>
      </c>
    </row>
    <row r="8" spans="1:6">
      <c r="A8" s="4" t="s">
        <v>35</v>
      </c>
      <c r="B8" s="4" t="s">
        <v>36</v>
      </c>
      <c r="C8" s="4">
        <v>54</v>
      </c>
      <c r="D8" s="4" t="s">
        <v>37</v>
      </c>
      <c r="E8" s="4">
        <v>67000</v>
      </c>
      <c r="F8" s="4" t="s">
        <v>38</v>
      </c>
    </row>
    <row r="9" spans="1:6">
      <c r="A9" s="4" t="s">
        <v>39</v>
      </c>
      <c r="B9" s="4" t="s">
        <v>40</v>
      </c>
      <c r="C9" s="4">
        <v>67</v>
      </c>
      <c r="D9" s="4" t="s">
        <v>41</v>
      </c>
      <c r="E9" s="4">
        <v>69000</v>
      </c>
      <c r="F9" s="4" t="s">
        <v>43</v>
      </c>
    </row>
  </sheetData>
  <mergeCells count="2">
    <mergeCell ref="A1:F1"/>
    <mergeCell ref="A2:F2"/>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I27"/>
  <sheetViews>
    <sheetView showGridLines="0" zoomScaleNormal="100" workbookViewId="0">
      <selection activeCell="I20" sqref="I20"/>
    </sheetView>
  </sheetViews>
  <sheetFormatPr baseColWidth="10" defaultColWidth="8.83203125" defaultRowHeight="15"/>
  <cols>
    <col min="1" max="1" width="15.83203125" style="1" customWidth="1"/>
    <col min="2" max="4" width="20.83203125" style="1" customWidth="1"/>
    <col min="5" max="5" width="5.83203125" style="1" customWidth="1"/>
    <col min="6" max="6" width="15.83203125" style="1" customWidth="1"/>
    <col min="7" max="9" width="20.83203125" style="1" customWidth="1"/>
    <col min="10" max="10" width="8.83203125" style="1"/>
    <col min="11" max="11" width="28.33203125" style="1" bestFit="1" customWidth="1"/>
    <col min="12" max="16384" width="8.83203125" style="1"/>
  </cols>
  <sheetData>
    <row r="1" spans="1:9" ht="16">
      <c r="A1" s="35" t="s">
        <v>455</v>
      </c>
      <c r="B1" s="35"/>
      <c r="C1" s="35"/>
      <c r="D1" s="35"/>
      <c r="F1" s="35" t="s">
        <v>455</v>
      </c>
      <c r="G1" s="35"/>
      <c r="H1" s="35"/>
      <c r="I1" s="35"/>
    </row>
    <row r="2" spans="1:9" ht="16">
      <c r="A2" s="25" t="s">
        <v>5</v>
      </c>
      <c r="B2" s="25" t="s">
        <v>14</v>
      </c>
      <c r="C2" s="25" t="s">
        <v>15</v>
      </c>
      <c r="D2" s="25" t="s">
        <v>0</v>
      </c>
      <c r="F2" s="25" t="s">
        <v>5</v>
      </c>
      <c r="G2" s="25" t="s">
        <v>15</v>
      </c>
      <c r="H2" s="25" t="s">
        <v>6</v>
      </c>
      <c r="I2" s="25" t="s">
        <v>12</v>
      </c>
    </row>
    <row r="3" spans="1:9">
      <c r="A3" s="2" t="s">
        <v>1</v>
      </c>
      <c r="B3" s="2">
        <v>89</v>
      </c>
      <c r="C3" s="2">
        <v>10</v>
      </c>
      <c r="D3" s="26"/>
      <c r="F3" s="2" t="s">
        <v>1</v>
      </c>
      <c r="G3" s="2">
        <v>39</v>
      </c>
      <c r="H3" s="31">
        <v>100</v>
      </c>
      <c r="I3" s="32"/>
    </row>
    <row r="4" spans="1:9">
      <c r="A4" s="2" t="s">
        <v>2</v>
      </c>
      <c r="B4" s="2">
        <v>38</v>
      </c>
      <c r="C4" s="2">
        <v>20</v>
      </c>
      <c r="D4" s="26"/>
      <c r="F4" s="2" t="s">
        <v>2</v>
      </c>
      <c r="G4" s="2">
        <v>37</v>
      </c>
      <c r="H4" s="31">
        <v>50</v>
      </c>
      <c r="I4" s="32"/>
    </row>
    <row r="5" spans="1:9">
      <c r="A5" s="2" t="s">
        <v>3</v>
      </c>
      <c r="B5" s="2">
        <v>19</v>
      </c>
      <c r="C5" s="2">
        <v>3</v>
      </c>
      <c r="D5" s="26"/>
      <c r="F5" s="2" t="s">
        <v>3</v>
      </c>
      <c r="G5" s="2">
        <v>92</v>
      </c>
      <c r="H5" s="31">
        <v>11</v>
      </c>
      <c r="I5" s="32"/>
    </row>
    <row r="6" spans="1:9">
      <c r="A6" s="2" t="s">
        <v>456</v>
      </c>
      <c r="B6" s="2">
        <v>30</v>
      </c>
      <c r="C6" s="2">
        <v>30</v>
      </c>
      <c r="D6" s="26"/>
      <c r="F6" s="2" t="s">
        <v>456</v>
      </c>
      <c r="G6" s="2">
        <v>37</v>
      </c>
      <c r="H6" s="31">
        <v>15</v>
      </c>
      <c r="I6" s="32"/>
    </row>
    <row r="7" spans="1:9">
      <c r="A7" s="2" t="s">
        <v>457</v>
      </c>
      <c r="B7" s="2">
        <v>35</v>
      </c>
      <c r="C7" s="2">
        <v>40</v>
      </c>
      <c r="D7" s="26"/>
      <c r="F7" s="2" t="s">
        <v>457</v>
      </c>
      <c r="G7" s="2">
        <v>65</v>
      </c>
      <c r="H7" s="31">
        <v>20</v>
      </c>
      <c r="I7" s="32"/>
    </row>
    <row r="8" spans="1:9">
      <c r="A8" s="2" t="s">
        <v>458</v>
      </c>
      <c r="B8" s="2">
        <v>77</v>
      </c>
      <c r="C8" s="2">
        <v>10</v>
      </c>
      <c r="D8" s="26"/>
      <c r="F8" s="2" t="s">
        <v>458</v>
      </c>
      <c r="G8" s="2">
        <v>36</v>
      </c>
      <c r="H8" s="31">
        <v>31</v>
      </c>
      <c r="I8" s="32"/>
    </row>
    <row r="9" spans="1:9">
      <c r="A9" s="2" t="s">
        <v>459</v>
      </c>
      <c r="B9" s="2">
        <v>63</v>
      </c>
      <c r="C9" s="2">
        <v>50</v>
      </c>
      <c r="D9" s="26"/>
      <c r="F9" s="2" t="s">
        <v>459</v>
      </c>
      <c r="G9" s="2">
        <v>77</v>
      </c>
      <c r="H9" s="31">
        <v>80</v>
      </c>
      <c r="I9" s="32"/>
    </row>
    <row r="10" spans="1:9">
      <c r="A10" s="2" t="s">
        <v>460</v>
      </c>
      <c r="B10" s="2">
        <v>58</v>
      </c>
      <c r="C10" s="2">
        <v>42</v>
      </c>
      <c r="D10" s="26"/>
      <c r="F10" s="2" t="s">
        <v>460</v>
      </c>
      <c r="G10" s="2">
        <v>76</v>
      </c>
      <c r="H10" s="31">
        <v>5</v>
      </c>
      <c r="I10" s="32"/>
    </row>
    <row r="11" spans="1:9">
      <c r="A11" s="2" t="s">
        <v>461</v>
      </c>
      <c r="B11" s="2">
        <v>74</v>
      </c>
      <c r="C11" s="2">
        <v>70</v>
      </c>
      <c r="D11" s="26"/>
      <c r="F11" s="2" t="s">
        <v>461</v>
      </c>
      <c r="G11" s="2">
        <v>12</v>
      </c>
      <c r="H11" s="31">
        <v>70</v>
      </c>
      <c r="I11" s="32"/>
    </row>
    <row r="12" spans="1:9">
      <c r="A12" s="2" t="s">
        <v>462</v>
      </c>
      <c r="B12" s="2">
        <v>40</v>
      </c>
      <c r="C12" s="2">
        <v>40</v>
      </c>
      <c r="D12" s="26"/>
      <c r="F12" s="2" t="s">
        <v>462</v>
      </c>
      <c r="G12" s="2">
        <v>86</v>
      </c>
      <c r="H12" s="31">
        <v>2</v>
      </c>
      <c r="I12" s="32"/>
    </row>
    <row r="13" spans="1:9">
      <c r="A13" s="3" t="s">
        <v>4</v>
      </c>
      <c r="B13" s="26"/>
      <c r="C13" s="26"/>
      <c r="D13" s="26"/>
      <c r="F13" s="3" t="s">
        <v>42</v>
      </c>
      <c r="G13" s="27"/>
      <c r="H13" s="32"/>
      <c r="I13" s="32"/>
    </row>
    <row r="14" spans="1:9" ht="25" customHeight="1"/>
    <row r="15" spans="1:9" ht="16">
      <c r="A15" s="35" t="s">
        <v>463</v>
      </c>
      <c r="B15" s="35"/>
      <c r="C15" s="35"/>
      <c r="D15" s="35"/>
      <c r="F15" s="35" t="s">
        <v>463</v>
      </c>
      <c r="G15" s="35"/>
      <c r="H15" s="35"/>
      <c r="I15" s="35"/>
    </row>
    <row r="16" spans="1:9" ht="16">
      <c r="A16" s="25" t="s">
        <v>5</v>
      </c>
      <c r="B16" s="25" t="s">
        <v>14</v>
      </c>
      <c r="C16" s="25" t="s">
        <v>15</v>
      </c>
      <c r="D16" s="25" t="s">
        <v>0</v>
      </c>
      <c r="F16" s="25" t="s">
        <v>5</v>
      </c>
      <c r="G16" s="25" t="s">
        <v>15</v>
      </c>
      <c r="H16" s="25" t="s">
        <v>6</v>
      </c>
      <c r="I16" s="25" t="s">
        <v>12</v>
      </c>
    </row>
    <row r="17" spans="1:9">
      <c r="A17" s="2" t="s">
        <v>1</v>
      </c>
      <c r="B17" s="2">
        <v>89</v>
      </c>
      <c r="C17" s="2">
        <v>10</v>
      </c>
      <c r="D17" s="26">
        <f>B17-C17</f>
        <v>79</v>
      </c>
      <c r="F17" s="2" t="s">
        <v>1</v>
      </c>
      <c r="G17" s="2">
        <v>39</v>
      </c>
      <c r="H17" s="31">
        <v>100</v>
      </c>
      <c r="I17" s="32">
        <f>G17*H17</f>
        <v>3900</v>
      </c>
    </row>
    <row r="18" spans="1:9">
      <c r="A18" s="2" t="s">
        <v>2</v>
      </c>
      <c r="B18" s="2">
        <v>38</v>
      </c>
      <c r="C18" s="2">
        <v>20</v>
      </c>
      <c r="D18" s="26">
        <f t="shared" ref="D18:D26" si="0">B18-C18</f>
        <v>18</v>
      </c>
      <c r="F18" s="2" t="s">
        <v>2</v>
      </c>
      <c r="G18" s="2">
        <v>37</v>
      </c>
      <c r="H18" s="31">
        <v>50</v>
      </c>
      <c r="I18" s="32">
        <f t="shared" ref="I18:I26" si="1">G18*H18</f>
        <v>1850</v>
      </c>
    </row>
    <row r="19" spans="1:9">
      <c r="A19" s="2" t="s">
        <v>3</v>
      </c>
      <c r="B19" s="2">
        <v>19</v>
      </c>
      <c r="C19" s="2">
        <v>3</v>
      </c>
      <c r="D19" s="26">
        <f t="shared" si="0"/>
        <v>16</v>
      </c>
      <c r="F19" s="2" t="s">
        <v>3</v>
      </c>
      <c r="G19" s="2">
        <v>92</v>
      </c>
      <c r="H19" s="31">
        <v>11</v>
      </c>
      <c r="I19" s="32">
        <f t="shared" si="1"/>
        <v>1012</v>
      </c>
    </row>
    <row r="20" spans="1:9">
      <c r="A20" s="2" t="s">
        <v>456</v>
      </c>
      <c r="B20" s="2">
        <v>30</v>
      </c>
      <c r="C20" s="2">
        <v>30</v>
      </c>
      <c r="D20" s="26">
        <f t="shared" si="0"/>
        <v>0</v>
      </c>
      <c r="F20" s="2" t="s">
        <v>456</v>
      </c>
      <c r="G20" s="2">
        <v>37</v>
      </c>
      <c r="H20" s="31">
        <v>15</v>
      </c>
      <c r="I20" s="32">
        <f t="shared" si="1"/>
        <v>555</v>
      </c>
    </row>
    <row r="21" spans="1:9">
      <c r="A21" s="2" t="s">
        <v>457</v>
      </c>
      <c r="B21" s="2">
        <v>35</v>
      </c>
      <c r="C21" s="2">
        <v>40</v>
      </c>
      <c r="D21" s="26">
        <f t="shared" si="0"/>
        <v>-5</v>
      </c>
      <c r="F21" s="2" t="s">
        <v>457</v>
      </c>
      <c r="G21" s="2">
        <v>65</v>
      </c>
      <c r="H21" s="31">
        <v>20</v>
      </c>
      <c r="I21" s="32">
        <f t="shared" si="1"/>
        <v>1300</v>
      </c>
    </row>
    <row r="22" spans="1:9">
      <c r="A22" s="2" t="s">
        <v>458</v>
      </c>
      <c r="B22" s="2">
        <v>77</v>
      </c>
      <c r="C22" s="2">
        <v>10</v>
      </c>
      <c r="D22" s="26">
        <f t="shared" si="0"/>
        <v>67</v>
      </c>
      <c r="F22" s="2" t="s">
        <v>458</v>
      </c>
      <c r="G22" s="2">
        <v>36</v>
      </c>
      <c r="H22" s="31">
        <v>31</v>
      </c>
      <c r="I22" s="32">
        <f t="shared" si="1"/>
        <v>1116</v>
      </c>
    </row>
    <row r="23" spans="1:9">
      <c r="A23" s="2" t="s">
        <v>459</v>
      </c>
      <c r="B23" s="2">
        <v>63</v>
      </c>
      <c r="C23" s="2">
        <v>50</v>
      </c>
      <c r="D23" s="26">
        <f t="shared" si="0"/>
        <v>13</v>
      </c>
      <c r="F23" s="2" t="s">
        <v>459</v>
      </c>
      <c r="G23" s="2">
        <v>77</v>
      </c>
      <c r="H23" s="31">
        <v>80</v>
      </c>
      <c r="I23" s="32">
        <f t="shared" si="1"/>
        <v>6160</v>
      </c>
    </row>
    <row r="24" spans="1:9">
      <c r="A24" s="2" t="s">
        <v>460</v>
      </c>
      <c r="B24" s="2">
        <v>58</v>
      </c>
      <c r="C24" s="2">
        <v>42</v>
      </c>
      <c r="D24" s="26">
        <f t="shared" si="0"/>
        <v>16</v>
      </c>
      <c r="F24" s="2" t="s">
        <v>460</v>
      </c>
      <c r="G24" s="2">
        <v>76</v>
      </c>
      <c r="H24" s="31">
        <v>5</v>
      </c>
      <c r="I24" s="32">
        <f t="shared" si="1"/>
        <v>380</v>
      </c>
    </row>
    <row r="25" spans="1:9">
      <c r="A25" s="2" t="s">
        <v>461</v>
      </c>
      <c r="B25" s="2">
        <v>74</v>
      </c>
      <c r="C25" s="2">
        <v>70</v>
      </c>
      <c r="D25" s="26">
        <f t="shared" si="0"/>
        <v>4</v>
      </c>
      <c r="F25" s="2" t="s">
        <v>461</v>
      </c>
      <c r="G25" s="2">
        <v>12</v>
      </c>
      <c r="H25" s="31">
        <v>70</v>
      </c>
      <c r="I25" s="32">
        <f t="shared" si="1"/>
        <v>840</v>
      </c>
    </row>
    <row r="26" spans="1:9">
      <c r="A26" s="2" t="s">
        <v>462</v>
      </c>
      <c r="B26" s="2">
        <v>40</v>
      </c>
      <c r="C26" s="2">
        <v>40</v>
      </c>
      <c r="D26" s="26">
        <f t="shared" si="0"/>
        <v>0</v>
      </c>
      <c r="F26" s="2" t="s">
        <v>462</v>
      </c>
      <c r="G26" s="2">
        <v>86</v>
      </c>
      <c r="H26" s="31">
        <v>2</v>
      </c>
      <c r="I26" s="32">
        <f t="shared" si="1"/>
        <v>172</v>
      </c>
    </row>
    <row r="27" spans="1:9">
      <c r="A27" s="3" t="s">
        <v>4</v>
      </c>
      <c r="B27" s="26">
        <f>SUM(B17:B26)</f>
        <v>523</v>
      </c>
      <c r="C27" s="26">
        <f t="shared" ref="C27:D27" si="2">SUM(C17:C26)</f>
        <v>315</v>
      </c>
      <c r="D27" s="26">
        <f t="shared" si="2"/>
        <v>208</v>
      </c>
      <c r="F27" s="3" t="s">
        <v>42</v>
      </c>
      <c r="G27" s="27">
        <f>AVERAGE(G17:G26)</f>
        <v>55.7</v>
      </c>
      <c r="H27" s="32">
        <f t="shared" ref="H27:I27" si="3">AVERAGE(H17:H26)</f>
        <v>38.4</v>
      </c>
      <c r="I27" s="32">
        <f t="shared" si="3"/>
        <v>1728.5</v>
      </c>
    </row>
  </sheetData>
  <mergeCells count="4">
    <mergeCell ref="A1:D1"/>
    <mergeCell ref="F1:I1"/>
    <mergeCell ref="A15:D15"/>
    <mergeCell ref="F15:I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03DEF-91CA-1541-ADEC-22855F70817C}">
  <sheetPr>
    <tabColor theme="8" tint="0.79998168889431442"/>
  </sheetPr>
  <dimension ref="A1:K104"/>
  <sheetViews>
    <sheetView showGridLines="0" workbookViewId="0">
      <selection activeCell="I20" sqref="I20"/>
    </sheetView>
  </sheetViews>
  <sheetFormatPr baseColWidth="10" defaultRowHeight="15"/>
  <cols>
    <col min="1" max="1" width="9" style="4" bestFit="1" customWidth="1"/>
    <col min="2" max="5" width="24.83203125" style="4" customWidth="1"/>
    <col min="6" max="6" width="10.1640625" style="4" bestFit="1" customWidth="1"/>
    <col min="7" max="8" width="24.83203125" style="4" customWidth="1"/>
    <col min="9" max="9" width="26.1640625" style="4" bestFit="1" customWidth="1"/>
    <col min="10" max="10" width="24.83203125" style="4" customWidth="1"/>
    <col min="11" max="11" width="15.5" style="4" customWidth="1"/>
    <col min="12" max="16384" width="10.83203125" style="4"/>
  </cols>
  <sheetData>
    <row r="1" spans="1:11" ht="16">
      <c r="A1" s="36" t="s">
        <v>452</v>
      </c>
      <c r="B1" s="36"/>
      <c r="C1" s="36"/>
      <c r="D1" s="36"/>
      <c r="E1" s="36"/>
    </row>
    <row r="2" spans="1:11" ht="50" customHeight="1">
      <c r="A2" s="33" t="s">
        <v>465</v>
      </c>
      <c r="B2" s="33"/>
      <c r="C2" s="33"/>
      <c r="D2" s="33"/>
      <c r="E2" s="33"/>
    </row>
    <row r="4" spans="1:11">
      <c r="A4" s="7" t="s">
        <v>144</v>
      </c>
      <c r="B4" s="7" t="s">
        <v>17</v>
      </c>
      <c r="C4" s="7" t="s">
        <v>18</v>
      </c>
      <c r="D4" s="7" t="s">
        <v>145</v>
      </c>
      <c r="E4" s="8" t="s">
        <v>20</v>
      </c>
      <c r="F4" s="7" t="s">
        <v>21</v>
      </c>
      <c r="G4" s="7" t="s">
        <v>22</v>
      </c>
      <c r="H4" s="7" t="s">
        <v>11</v>
      </c>
      <c r="I4" s="7" t="s">
        <v>146</v>
      </c>
      <c r="J4" s="7" t="s">
        <v>147</v>
      </c>
      <c r="K4" s="7" t="s">
        <v>19</v>
      </c>
    </row>
    <row r="5" spans="1:11">
      <c r="A5" s="9">
        <v>1</v>
      </c>
      <c r="B5" s="10" t="s">
        <v>44</v>
      </c>
      <c r="C5" s="10" t="s">
        <v>46</v>
      </c>
      <c r="D5" s="10" t="s">
        <v>148</v>
      </c>
      <c r="E5" s="11" t="s">
        <v>149</v>
      </c>
      <c r="F5" s="12">
        <v>75000</v>
      </c>
      <c r="G5" s="12" t="s">
        <v>30</v>
      </c>
      <c r="H5" s="12" t="s">
        <v>7</v>
      </c>
      <c r="I5" s="12" t="s">
        <v>150</v>
      </c>
      <c r="J5" s="12" t="s">
        <v>151</v>
      </c>
      <c r="K5" s="12">
        <v>18</v>
      </c>
    </row>
    <row r="6" spans="1:11">
      <c r="A6" s="2">
        <v>2</v>
      </c>
      <c r="B6" s="13" t="s">
        <v>45</v>
      </c>
      <c r="C6" s="13" t="s">
        <v>47</v>
      </c>
      <c r="D6" s="13" t="s">
        <v>152</v>
      </c>
      <c r="E6" s="14" t="s">
        <v>153</v>
      </c>
      <c r="F6" s="13">
        <v>33000</v>
      </c>
      <c r="G6" s="13" t="s">
        <v>30</v>
      </c>
      <c r="H6" s="13" t="s">
        <v>7</v>
      </c>
      <c r="I6" s="13" t="s">
        <v>154</v>
      </c>
      <c r="J6" s="13" t="s">
        <v>151</v>
      </c>
      <c r="K6" s="13">
        <v>19</v>
      </c>
    </row>
    <row r="7" spans="1:11">
      <c r="A7" s="9">
        <v>3</v>
      </c>
      <c r="B7" s="10" t="s">
        <v>48</v>
      </c>
      <c r="C7" s="10" t="s">
        <v>49</v>
      </c>
      <c r="D7" s="10" t="s">
        <v>148</v>
      </c>
      <c r="E7" s="11" t="s">
        <v>155</v>
      </c>
      <c r="F7" s="10">
        <v>75000</v>
      </c>
      <c r="G7" s="10" t="s">
        <v>30</v>
      </c>
      <c r="H7" s="10" t="s">
        <v>7</v>
      </c>
      <c r="I7" s="10" t="s">
        <v>156</v>
      </c>
      <c r="J7" s="10" t="s">
        <v>151</v>
      </c>
      <c r="K7" s="10">
        <v>20</v>
      </c>
    </row>
    <row r="8" spans="1:11">
      <c r="A8" s="2">
        <v>4</v>
      </c>
      <c r="B8" s="13" t="s">
        <v>50</v>
      </c>
      <c r="C8" s="13" t="s">
        <v>51</v>
      </c>
      <c r="D8" s="13" t="s">
        <v>148</v>
      </c>
      <c r="E8" s="14" t="s">
        <v>157</v>
      </c>
      <c r="F8" s="13">
        <v>33000</v>
      </c>
      <c r="G8" s="13" t="s">
        <v>30</v>
      </c>
      <c r="H8" s="13" t="s">
        <v>7</v>
      </c>
      <c r="I8" s="13" t="s">
        <v>158</v>
      </c>
      <c r="J8" s="13" t="s">
        <v>151</v>
      </c>
      <c r="K8" s="13">
        <v>21</v>
      </c>
    </row>
    <row r="9" spans="1:11">
      <c r="A9" s="9">
        <v>5</v>
      </c>
      <c r="B9" s="10" t="s">
        <v>52</v>
      </c>
      <c r="C9" s="10" t="s">
        <v>53</v>
      </c>
      <c r="D9" s="10" t="s">
        <v>152</v>
      </c>
      <c r="E9" s="11" t="s">
        <v>159</v>
      </c>
      <c r="F9" s="10">
        <v>75000</v>
      </c>
      <c r="G9" s="10" t="s">
        <v>30</v>
      </c>
      <c r="H9" s="10" t="s">
        <v>7</v>
      </c>
      <c r="I9" s="10" t="s">
        <v>160</v>
      </c>
      <c r="J9" s="10" t="s">
        <v>151</v>
      </c>
      <c r="K9" s="10">
        <v>22</v>
      </c>
    </row>
    <row r="10" spans="1:11">
      <c r="A10" s="2">
        <v>6</v>
      </c>
      <c r="B10" s="13" t="s">
        <v>54</v>
      </c>
      <c r="C10" s="13" t="s">
        <v>55</v>
      </c>
      <c r="D10" s="13" t="s">
        <v>152</v>
      </c>
      <c r="E10" s="14" t="s">
        <v>161</v>
      </c>
      <c r="F10" s="13">
        <v>33000</v>
      </c>
      <c r="G10" s="13" t="s">
        <v>162</v>
      </c>
      <c r="H10" s="13" t="s">
        <v>7</v>
      </c>
      <c r="I10" s="13" t="s">
        <v>163</v>
      </c>
      <c r="J10" s="13" t="s">
        <v>151</v>
      </c>
      <c r="K10" s="13">
        <v>23</v>
      </c>
    </row>
    <row r="11" spans="1:11">
      <c r="A11" s="9">
        <v>7</v>
      </c>
      <c r="B11" s="10" t="s">
        <v>56</v>
      </c>
      <c r="C11" s="10" t="s">
        <v>57</v>
      </c>
      <c r="D11" s="10" t="s">
        <v>148</v>
      </c>
      <c r="E11" s="11" t="s">
        <v>164</v>
      </c>
      <c r="F11" s="10">
        <v>75000</v>
      </c>
      <c r="G11" s="10" t="s">
        <v>30</v>
      </c>
      <c r="H11" s="10" t="s">
        <v>7</v>
      </c>
      <c r="I11" s="10" t="s">
        <v>165</v>
      </c>
      <c r="J11" s="10" t="s">
        <v>151</v>
      </c>
      <c r="K11" s="10">
        <v>24</v>
      </c>
    </row>
    <row r="12" spans="1:11">
      <c r="A12" s="2">
        <v>8</v>
      </c>
      <c r="B12" s="13" t="s">
        <v>58</v>
      </c>
      <c r="C12" s="13" t="s">
        <v>59</v>
      </c>
      <c r="D12" s="13" t="s">
        <v>152</v>
      </c>
      <c r="E12" s="14" t="s">
        <v>166</v>
      </c>
      <c r="F12" s="13">
        <v>33000</v>
      </c>
      <c r="G12" s="13" t="s">
        <v>162</v>
      </c>
      <c r="H12" s="13" t="s">
        <v>7</v>
      </c>
      <c r="I12" s="13" t="s">
        <v>167</v>
      </c>
      <c r="J12" s="13" t="s">
        <v>151</v>
      </c>
      <c r="K12" s="13">
        <v>25</v>
      </c>
    </row>
    <row r="13" spans="1:11">
      <c r="A13" s="9">
        <v>9</v>
      </c>
      <c r="B13" s="10" t="s">
        <v>60</v>
      </c>
      <c r="C13" s="10" t="s">
        <v>61</v>
      </c>
      <c r="D13" s="10" t="s">
        <v>152</v>
      </c>
      <c r="E13" s="11" t="s">
        <v>168</v>
      </c>
      <c r="F13" s="10">
        <v>75000</v>
      </c>
      <c r="G13" s="10" t="s">
        <v>30</v>
      </c>
      <c r="H13" s="10" t="s">
        <v>7</v>
      </c>
      <c r="I13" s="10" t="s">
        <v>169</v>
      </c>
      <c r="J13" s="10" t="s">
        <v>151</v>
      </c>
      <c r="K13" s="10">
        <v>26</v>
      </c>
    </row>
    <row r="14" spans="1:11">
      <c r="A14" s="2">
        <v>10</v>
      </c>
      <c r="B14" s="13" t="s">
        <v>62</v>
      </c>
      <c r="C14" s="13" t="s">
        <v>63</v>
      </c>
      <c r="D14" s="13" t="s">
        <v>148</v>
      </c>
      <c r="E14" s="14" t="s">
        <v>170</v>
      </c>
      <c r="F14" s="13">
        <v>33000</v>
      </c>
      <c r="G14" s="13" t="s">
        <v>162</v>
      </c>
      <c r="H14" s="13" t="s">
        <v>7</v>
      </c>
      <c r="I14" s="13" t="s">
        <v>171</v>
      </c>
      <c r="J14" s="13" t="s">
        <v>151</v>
      </c>
      <c r="K14" s="13">
        <v>27</v>
      </c>
    </row>
    <row r="15" spans="1:11">
      <c r="A15" s="9">
        <v>11</v>
      </c>
      <c r="B15" s="10" t="s">
        <v>64</v>
      </c>
      <c r="C15" s="10" t="s">
        <v>65</v>
      </c>
      <c r="D15" s="10" t="s">
        <v>152</v>
      </c>
      <c r="E15" s="11" t="s">
        <v>172</v>
      </c>
      <c r="F15" s="10">
        <v>75000</v>
      </c>
      <c r="G15" s="10" t="s">
        <v>30</v>
      </c>
      <c r="H15" s="10" t="s">
        <v>7</v>
      </c>
      <c r="I15" s="10" t="s">
        <v>173</v>
      </c>
      <c r="J15" s="10" t="s">
        <v>151</v>
      </c>
      <c r="K15" s="10">
        <v>28</v>
      </c>
    </row>
    <row r="16" spans="1:11">
      <c r="A16" s="2">
        <v>12</v>
      </c>
      <c r="B16" s="13" t="s">
        <v>66</v>
      </c>
      <c r="C16" s="13" t="s">
        <v>67</v>
      </c>
      <c r="D16" s="13" t="s">
        <v>148</v>
      </c>
      <c r="E16" s="14" t="s">
        <v>174</v>
      </c>
      <c r="F16" s="13">
        <v>33000</v>
      </c>
      <c r="G16" s="13" t="s">
        <v>162</v>
      </c>
      <c r="H16" s="13" t="s">
        <v>7</v>
      </c>
      <c r="I16" s="13" t="s">
        <v>175</v>
      </c>
      <c r="J16" s="13" t="s">
        <v>151</v>
      </c>
      <c r="K16" s="13">
        <v>29</v>
      </c>
    </row>
    <row r="17" spans="1:11">
      <c r="A17" s="9">
        <v>13</v>
      </c>
      <c r="B17" s="10" t="s">
        <v>68</v>
      </c>
      <c r="C17" s="10" t="s">
        <v>69</v>
      </c>
      <c r="D17" s="10" t="s">
        <v>148</v>
      </c>
      <c r="E17" s="11" t="s">
        <v>176</v>
      </c>
      <c r="F17" s="10">
        <v>75000</v>
      </c>
      <c r="G17" s="10" t="s">
        <v>30</v>
      </c>
      <c r="H17" s="10" t="s">
        <v>7</v>
      </c>
      <c r="I17" s="10" t="s">
        <v>177</v>
      </c>
      <c r="J17" s="10" t="s">
        <v>151</v>
      </c>
      <c r="K17" s="10">
        <v>30</v>
      </c>
    </row>
    <row r="18" spans="1:11">
      <c r="A18" s="2">
        <v>14</v>
      </c>
      <c r="B18" s="13" t="s">
        <v>70</v>
      </c>
      <c r="C18" s="13" t="s">
        <v>71</v>
      </c>
      <c r="D18" s="13" t="s">
        <v>152</v>
      </c>
      <c r="E18" s="14" t="s">
        <v>178</v>
      </c>
      <c r="F18" s="13">
        <v>33000</v>
      </c>
      <c r="G18" s="13" t="s">
        <v>162</v>
      </c>
      <c r="H18" s="13" t="s">
        <v>7</v>
      </c>
      <c r="I18" s="13" t="s">
        <v>179</v>
      </c>
      <c r="J18" s="13" t="s">
        <v>151</v>
      </c>
      <c r="K18" s="13">
        <v>31</v>
      </c>
    </row>
    <row r="19" spans="1:11">
      <c r="A19" s="9">
        <v>15</v>
      </c>
      <c r="B19" s="10" t="s">
        <v>72</v>
      </c>
      <c r="C19" s="10" t="s">
        <v>73</v>
      </c>
      <c r="D19" s="10" t="s">
        <v>148</v>
      </c>
      <c r="E19" s="11" t="s">
        <v>180</v>
      </c>
      <c r="F19" s="10">
        <v>75000</v>
      </c>
      <c r="G19" s="10" t="s">
        <v>30</v>
      </c>
      <c r="H19" s="10" t="s">
        <v>7</v>
      </c>
      <c r="I19" s="10" t="s">
        <v>181</v>
      </c>
      <c r="J19" s="10" t="s">
        <v>151</v>
      </c>
      <c r="K19" s="10">
        <v>32</v>
      </c>
    </row>
    <row r="20" spans="1:11">
      <c r="A20" s="2">
        <v>16</v>
      </c>
      <c r="B20" s="13" t="s">
        <v>74</v>
      </c>
      <c r="C20" s="13" t="s">
        <v>75</v>
      </c>
      <c r="D20" s="13" t="s">
        <v>152</v>
      </c>
      <c r="E20" s="14" t="s">
        <v>182</v>
      </c>
      <c r="F20" s="13">
        <v>33000</v>
      </c>
      <c r="G20" s="13" t="s">
        <v>162</v>
      </c>
      <c r="H20" s="13" t="s">
        <v>7</v>
      </c>
      <c r="I20" s="13" t="s">
        <v>183</v>
      </c>
      <c r="J20" s="13" t="s">
        <v>151</v>
      </c>
      <c r="K20" s="13">
        <v>33</v>
      </c>
    </row>
    <row r="21" spans="1:11">
      <c r="A21" s="9">
        <v>17</v>
      </c>
      <c r="B21" s="10" t="s">
        <v>76</v>
      </c>
      <c r="C21" s="10" t="s">
        <v>77</v>
      </c>
      <c r="D21" s="10" t="s">
        <v>148</v>
      </c>
      <c r="E21" s="11" t="s">
        <v>184</v>
      </c>
      <c r="F21" s="10">
        <v>75000</v>
      </c>
      <c r="G21" s="10" t="s">
        <v>30</v>
      </c>
      <c r="H21" s="10" t="s">
        <v>7</v>
      </c>
      <c r="I21" s="10" t="s">
        <v>185</v>
      </c>
      <c r="J21" s="10" t="s">
        <v>151</v>
      </c>
      <c r="K21" s="10">
        <v>34</v>
      </c>
    </row>
    <row r="22" spans="1:11">
      <c r="A22" s="2">
        <v>18</v>
      </c>
      <c r="B22" s="13" t="s">
        <v>78</v>
      </c>
      <c r="C22" s="13" t="s">
        <v>79</v>
      </c>
      <c r="D22" s="13" t="s">
        <v>152</v>
      </c>
      <c r="E22" s="14" t="s">
        <v>186</v>
      </c>
      <c r="F22" s="13">
        <v>33000</v>
      </c>
      <c r="G22" s="13" t="s">
        <v>162</v>
      </c>
      <c r="H22" s="13" t="s">
        <v>7</v>
      </c>
      <c r="I22" s="13" t="s">
        <v>187</v>
      </c>
      <c r="J22" s="13" t="s">
        <v>151</v>
      </c>
      <c r="K22" s="13">
        <v>35</v>
      </c>
    </row>
    <row r="23" spans="1:11">
      <c r="A23" s="9">
        <v>19</v>
      </c>
      <c r="B23" s="10" t="s">
        <v>80</v>
      </c>
      <c r="C23" s="10" t="s">
        <v>81</v>
      </c>
      <c r="D23" s="10" t="s">
        <v>148</v>
      </c>
      <c r="E23" s="11" t="s">
        <v>188</v>
      </c>
      <c r="F23" s="10">
        <v>75000</v>
      </c>
      <c r="G23" s="10" t="s">
        <v>30</v>
      </c>
      <c r="H23" s="10" t="s">
        <v>7</v>
      </c>
      <c r="I23" s="10" t="s">
        <v>189</v>
      </c>
      <c r="J23" s="10" t="s">
        <v>151</v>
      </c>
      <c r="K23" s="10">
        <v>36</v>
      </c>
    </row>
    <row r="24" spans="1:11">
      <c r="A24" s="2">
        <v>20</v>
      </c>
      <c r="B24" s="13" t="s">
        <v>82</v>
      </c>
      <c r="C24" s="13" t="s">
        <v>83</v>
      </c>
      <c r="D24" s="13" t="s">
        <v>152</v>
      </c>
      <c r="E24" s="14" t="s">
        <v>190</v>
      </c>
      <c r="F24" s="13">
        <v>33000</v>
      </c>
      <c r="G24" s="13" t="s">
        <v>162</v>
      </c>
      <c r="H24" s="13" t="s">
        <v>7</v>
      </c>
      <c r="I24" s="13" t="s">
        <v>191</v>
      </c>
      <c r="J24" s="13" t="s">
        <v>151</v>
      </c>
      <c r="K24" s="13">
        <v>37</v>
      </c>
    </row>
    <row r="25" spans="1:11">
      <c r="A25" s="9">
        <v>21</v>
      </c>
      <c r="B25" s="10" t="s">
        <v>84</v>
      </c>
      <c r="C25" s="10" t="s">
        <v>85</v>
      </c>
      <c r="D25" s="10" t="s">
        <v>148</v>
      </c>
      <c r="E25" s="11" t="s">
        <v>192</v>
      </c>
      <c r="F25" s="10">
        <v>75000</v>
      </c>
      <c r="G25" s="10" t="s">
        <v>30</v>
      </c>
      <c r="H25" s="10" t="s">
        <v>7</v>
      </c>
      <c r="I25" s="10" t="s">
        <v>193</v>
      </c>
      <c r="J25" s="10" t="s">
        <v>151</v>
      </c>
      <c r="K25" s="10">
        <v>38</v>
      </c>
    </row>
    <row r="26" spans="1:11">
      <c r="A26" s="2">
        <v>22</v>
      </c>
      <c r="B26" s="13" t="s">
        <v>86</v>
      </c>
      <c r="C26" s="13" t="s">
        <v>87</v>
      </c>
      <c r="D26" s="13" t="s">
        <v>148</v>
      </c>
      <c r="E26" s="14" t="s">
        <v>194</v>
      </c>
      <c r="F26" s="13">
        <v>33000</v>
      </c>
      <c r="G26" s="13" t="s">
        <v>162</v>
      </c>
      <c r="H26" s="13" t="s">
        <v>7</v>
      </c>
      <c r="I26" s="13" t="s">
        <v>195</v>
      </c>
      <c r="J26" s="13" t="s">
        <v>151</v>
      </c>
      <c r="K26" s="13">
        <v>39</v>
      </c>
    </row>
    <row r="27" spans="1:11">
      <c r="A27" s="9">
        <v>23</v>
      </c>
      <c r="B27" s="10" t="s">
        <v>88</v>
      </c>
      <c r="C27" s="10" t="s">
        <v>89</v>
      </c>
      <c r="D27" s="10" t="s">
        <v>152</v>
      </c>
      <c r="E27" s="11" t="s">
        <v>196</v>
      </c>
      <c r="F27" s="10">
        <v>75000</v>
      </c>
      <c r="G27" s="10" t="s">
        <v>30</v>
      </c>
      <c r="H27" s="10" t="s">
        <v>7</v>
      </c>
      <c r="I27" s="10" t="s">
        <v>197</v>
      </c>
      <c r="J27" s="10" t="s">
        <v>151</v>
      </c>
      <c r="K27" s="10">
        <v>40</v>
      </c>
    </row>
    <row r="28" spans="1:11">
      <c r="A28" s="2">
        <v>24</v>
      </c>
      <c r="B28" s="13" t="s">
        <v>90</v>
      </c>
      <c r="C28" s="13" t="s">
        <v>91</v>
      </c>
      <c r="D28" s="13" t="s">
        <v>152</v>
      </c>
      <c r="E28" s="14" t="s">
        <v>198</v>
      </c>
      <c r="F28" s="13">
        <v>33000</v>
      </c>
      <c r="G28" s="13" t="s">
        <v>162</v>
      </c>
      <c r="H28" s="13" t="s">
        <v>7</v>
      </c>
      <c r="I28" s="13" t="s">
        <v>199</v>
      </c>
      <c r="J28" s="13" t="s">
        <v>151</v>
      </c>
      <c r="K28" s="13">
        <v>41</v>
      </c>
    </row>
    <row r="29" spans="1:11">
      <c r="A29" s="9">
        <v>25</v>
      </c>
      <c r="B29" s="10" t="s">
        <v>92</v>
      </c>
      <c r="C29" s="10" t="s">
        <v>93</v>
      </c>
      <c r="D29" s="10" t="s">
        <v>148</v>
      </c>
      <c r="E29" s="11" t="s">
        <v>200</v>
      </c>
      <c r="F29" s="10">
        <v>75000</v>
      </c>
      <c r="G29" s="10" t="s">
        <v>30</v>
      </c>
      <c r="H29" s="10" t="s">
        <v>7</v>
      </c>
      <c r="I29" s="10" t="s">
        <v>201</v>
      </c>
      <c r="J29" s="10" t="s">
        <v>151</v>
      </c>
      <c r="K29" s="10">
        <v>42</v>
      </c>
    </row>
    <row r="30" spans="1:11">
      <c r="A30" s="2">
        <v>26</v>
      </c>
      <c r="B30" s="13" t="s">
        <v>94</v>
      </c>
      <c r="C30" s="13" t="s">
        <v>95</v>
      </c>
      <c r="D30" s="13" t="s">
        <v>148</v>
      </c>
      <c r="E30" s="14" t="s">
        <v>202</v>
      </c>
      <c r="F30" s="13">
        <v>33000</v>
      </c>
      <c r="G30" s="13" t="s">
        <v>162</v>
      </c>
      <c r="H30" s="13" t="s">
        <v>7</v>
      </c>
      <c r="I30" s="13" t="s">
        <v>203</v>
      </c>
      <c r="J30" s="13" t="s">
        <v>151</v>
      </c>
      <c r="K30" s="13">
        <v>43</v>
      </c>
    </row>
    <row r="31" spans="1:11">
      <c r="A31" s="9">
        <v>27</v>
      </c>
      <c r="B31" s="10" t="s">
        <v>96</v>
      </c>
      <c r="C31" s="10" t="s">
        <v>97</v>
      </c>
      <c r="D31" s="10" t="s">
        <v>152</v>
      </c>
      <c r="E31" s="11" t="s">
        <v>204</v>
      </c>
      <c r="F31" s="10">
        <v>75000</v>
      </c>
      <c r="G31" s="10" t="s">
        <v>30</v>
      </c>
      <c r="H31" s="10" t="s">
        <v>7</v>
      </c>
      <c r="I31" s="10" t="s">
        <v>205</v>
      </c>
      <c r="J31" s="10" t="s">
        <v>151</v>
      </c>
      <c r="K31" s="10">
        <v>44</v>
      </c>
    </row>
    <row r="32" spans="1:11">
      <c r="A32" s="2">
        <v>28</v>
      </c>
      <c r="B32" s="13" t="s">
        <v>98</v>
      </c>
      <c r="C32" s="13" t="s">
        <v>99</v>
      </c>
      <c r="D32" s="13" t="s">
        <v>148</v>
      </c>
      <c r="E32" s="14" t="s">
        <v>206</v>
      </c>
      <c r="F32" s="13">
        <v>33000</v>
      </c>
      <c r="G32" s="13" t="s">
        <v>162</v>
      </c>
      <c r="H32" s="13" t="s">
        <v>7</v>
      </c>
      <c r="I32" s="13" t="s">
        <v>207</v>
      </c>
      <c r="J32" s="13" t="s">
        <v>151</v>
      </c>
      <c r="K32" s="13">
        <v>45</v>
      </c>
    </row>
    <row r="33" spans="1:11">
      <c r="A33" s="9">
        <v>29</v>
      </c>
      <c r="B33" s="10" t="s">
        <v>100</v>
      </c>
      <c r="C33" s="10" t="s">
        <v>101</v>
      </c>
      <c r="D33" s="10" t="s">
        <v>148</v>
      </c>
      <c r="E33" s="11" t="s">
        <v>208</v>
      </c>
      <c r="F33" s="10">
        <v>75000</v>
      </c>
      <c r="G33" s="10" t="s">
        <v>30</v>
      </c>
      <c r="H33" s="10" t="s">
        <v>7</v>
      </c>
      <c r="I33" s="10" t="s">
        <v>209</v>
      </c>
      <c r="J33" s="10" t="s">
        <v>151</v>
      </c>
      <c r="K33" s="10">
        <v>46</v>
      </c>
    </row>
    <row r="34" spans="1:11">
      <c r="A34" s="2">
        <v>30</v>
      </c>
      <c r="B34" s="13" t="s">
        <v>102</v>
      </c>
      <c r="C34" s="13" t="s">
        <v>103</v>
      </c>
      <c r="D34" s="13" t="s">
        <v>152</v>
      </c>
      <c r="E34" s="14" t="s">
        <v>210</v>
      </c>
      <c r="F34" s="13">
        <v>33000</v>
      </c>
      <c r="G34" s="13" t="s">
        <v>162</v>
      </c>
      <c r="H34" s="13" t="s">
        <v>7</v>
      </c>
      <c r="I34" s="13" t="s">
        <v>211</v>
      </c>
      <c r="J34" s="13" t="s">
        <v>151</v>
      </c>
      <c r="K34" s="13">
        <v>47</v>
      </c>
    </row>
    <row r="35" spans="1:11">
      <c r="A35" s="9">
        <v>31</v>
      </c>
      <c r="B35" s="10" t="s">
        <v>104</v>
      </c>
      <c r="C35" s="10" t="s">
        <v>105</v>
      </c>
      <c r="D35" s="10" t="s">
        <v>152</v>
      </c>
      <c r="E35" s="11" t="s">
        <v>212</v>
      </c>
      <c r="F35" s="10">
        <v>75000</v>
      </c>
      <c r="G35" s="10" t="s">
        <v>30</v>
      </c>
      <c r="H35" s="10" t="s">
        <v>7</v>
      </c>
      <c r="I35" s="10" t="s">
        <v>213</v>
      </c>
      <c r="J35" s="10" t="s">
        <v>151</v>
      </c>
      <c r="K35" s="10">
        <v>48</v>
      </c>
    </row>
    <row r="36" spans="1:11">
      <c r="A36" s="2">
        <v>32</v>
      </c>
      <c r="B36" s="13" t="s">
        <v>106</v>
      </c>
      <c r="C36" s="13" t="s">
        <v>107</v>
      </c>
      <c r="D36" s="13" t="s">
        <v>148</v>
      </c>
      <c r="E36" s="14" t="s">
        <v>214</v>
      </c>
      <c r="F36" s="13">
        <v>33000</v>
      </c>
      <c r="G36" s="13" t="s">
        <v>162</v>
      </c>
      <c r="H36" s="13" t="s">
        <v>7</v>
      </c>
      <c r="I36" s="13" t="s">
        <v>215</v>
      </c>
      <c r="J36" s="13" t="s">
        <v>151</v>
      </c>
      <c r="K36" s="13">
        <v>49</v>
      </c>
    </row>
    <row r="37" spans="1:11">
      <c r="A37" s="9">
        <v>33</v>
      </c>
      <c r="B37" s="10" t="s">
        <v>108</v>
      </c>
      <c r="C37" s="10" t="s">
        <v>109</v>
      </c>
      <c r="D37" s="10" t="s">
        <v>152</v>
      </c>
      <c r="E37" s="11" t="s">
        <v>216</v>
      </c>
      <c r="F37" s="10">
        <v>75000</v>
      </c>
      <c r="G37" s="10" t="s">
        <v>30</v>
      </c>
      <c r="H37" s="10" t="s">
        <v>7</v>
      </c>
      <c r="I37" s="10" t="s">
        <v>217</v>
      </c>
      <c r="J37" s="10" t="s">
        <v>151</v>
      </c>
      <c r="K37" s="10">
        <v>50</v>
      </c>
    </row>
    <row r="38" spans="1:11">
      <c r="A38" s="2">
        <v>34</v>
      </c>
      <c r="B38" s="13" t="s">
        <v>110</v>
      </c>
      <c r="C38" s="13" t="s">
        <v>111</v>
      </c>
      <c r="D38" s="13" t="s">
        <v>152</v>
      </c>
      <c r="E38" s="14" t="s">
        <v>218</v>
      </c>
      <c r="F38" s="13">
        <v>33000</v>
      </c>
      <c r="G38" s="13" t="s">
        <v>162</v>
      </c>
      <c r="H38" s="13" t="s">
        <v>7</v>
      </c>
      <c r="I38" s="13" t="s">
        <v>219</v>
      </c>
      <c r="J38" s="13" t="s">
        <v>151</v>
      </c>
      <c r="K38" s="13">
        <v>51</v>
      </c>
    </row>
    <row r="39" spans="1:11">
      <c r="A39" s="9">
        <v>35</v>
      </c>
      <c r="B39" s="10" t="s">
        <v>112</v>
      </c>
      <c r="C39" s="10" t="s">
        <v>113</v>
      </c>
      <c r="D39" s="10" t="s">
        <v>148</v>
      </c>
      <c r="E39" s="11" t="s">
        <v>220</v>
      </c>
      <c r="F39" s="10">
        <v>75000</v>
      </c>
      <c r="G39" s="10" t="s">
        <v>30</v>
      </c>
      <c r="H39" s="10" t="s">
        <v>7</v>
      </c>
      <c r="I39" s="10" t="s">
        <v>221</v>
      </c>
      <c r="J39" s="10" t="s">
        <v>151</v>
      </c>
      <c r="K39" s="10">
        <v>52</v>
      </c>
    </row>
    <row r="40" spans="1:11">
      <c r="A40" s="2">
        <v>36</v>
      </c>
      <c r="B40" s="13" t="s">
        <v>114</v>
      </c>
      <c r="C40" s="13" t="s">
        <v>115</v>
      </c>
      <c r="D40" s="13" t="s">
        <v>152</v>
      </c>
      <c r="E40" s="14" t="s">
        <v>222</v>
      </c>
      <c r="F40" s="13">
        <v>33000</v>
      </c>
      <c r="G40" s="13" t="s">
        <v>162</v>
      </c>
      <c r="H40" s="13" t="s">
        <v>7</v>
      </c>
      <c r="I40" s="13" t="s">
        <v>223</v>
      </c>
      <c r="J40" s="13" t="s">
        <v>151</v>
      </c>
      <c r="K40" s="13">
        <v>53</v>
      </c>
    </row>
    <row r="41" spans="1:11">
      <c r="A41" s="9">
        <v>37</v>
      </c>
      <c r="B41" s="10" t="s">
        <v>116</v>
      </c>
      <c r="C41" s="10" t="s">
        <v>117</v>
      </c>
      <c r="D41" s="10" t="s">
        <v>148</v>
      </c>
      <c r="E41" s="11" t="s">
        <v>224</v>
      </c>
      <c r="F41" s="10">
        <v>75000</v>
      </c>
      <c r="G41" s="10" t="s">
        <v>30</v>
      </c>
      <c r="H41" s="10" t="s">
        <v>7</v>
      </c>
      <c r="I41" s="10" t="s">
        <v>225</v>
      </c>
      <c r="J41" s="10" t="s">
        <v>151</v>
      </c>
      <c r="K41" s="10">
        <v>54</v>
      </c>
    </row>
    <row r="42" spans="1:11">
      <c r="A42" s="2">
        <v>38</v>
      </c>
      <c r="B42" s="13" t="s">
        <v>118</v>
      </c>
      <c r="C42" s="13" t="s">
        <v>119</v>
      </c>
      <c r="D42" s="13" t="s">
        <v>148</v>
      </c>
      <c r="E42" s="14" t="s">
        <v>226</v>
      </c>
      <c r="F42" s="13">
        <v>33000</v>
      </c>
      <c r="G42" s="13" t="s">
        <v>162</v>
      </c>
      <c r="H42" s="13" t="s">
        <v>7</v>
      </c>
      <c r="I42" s="13" t="s">
        <v>227</v>
      </c>
      <c r="J42" s="13" t="s">
        <v>151</v>
      </c>
      <c r="K42" s="13">
        <v>55</v>
      </c>
    </row>
    <row r="43" spans="1:11">
      <c r="A43" s="9">
        <v>39</v>
      </c>
      <c r="B43" s="10" t="s">
        <v>120</v>
      </c>
      <c r="C43" s="10" t="s">
        <v>121</v>
      </c>
      <c r="D43" s="10" t="s">
        <v>152</v>
      </c>
      <c r="E43" s="11" t="s">
        <v>228</v>
      </c>
      <c r="F43" s="10">
        <v>75000</v>
      </c>
      <c r="G43" s="10" t="s">
        <v>30</v>
      </c>
      <c r="H43" s="10" t="s">
        <v>7</v>
      </c>
      <c r="I43" s="10" t="s">
        <v>229</v>
      </c>
      <c r="J43" s="10" t="s">
        <v>151</v>
      </c>
      <c r="K43" s="10">
        <v>56</v>
      </c>
    </row>
    <row r="44" spans="1:11">
      <c r="A44" s="2">
        <v>40</v>
      </c>
      <c r="B44" s="13" t="s">
        <v>122</v>
      </c>
      <c r="C44" s="13" t="s">
        <v>123</v>
      </c>
      <c r="D44" s="13" t="s">
        <v>148</v>
      </c>
      <c r="E44" s="14" t="s">
        <v>230</v>
      </c>
      <c r="F44" s="13">
        <v>33000</v>
      </c>
      <c r="G44" s="13" t="s">
        <v>162</v>
      </c>
      <c r="H44" s="13" t="s">
        <v>7</v>
      </c>
      <c r="I44" s="13" t="s">
        <v>231</v>
      </c>
      <c r="J44" s="13" t="s">
        <v>151</v>
      </c>
      <c r="K44" s="13">
        <v>57</v>
      </c>
    </row>
    <row r="45" spans="1:11">
      <c r="A45" s="9">
        <v>41</v>
      </c>
      <c r="B45" s="10" t="s">
        <v>124</v>
      </c>
      <c r="C45" s="10" t="s">
        <v>125</v>
      </c>
      <c r="D45" s="10" t="s">
        <v>152</v>
      </c>
      <c r="E45" s="11" t="s">
        <v>232</v>
      </c>
      <c r="F45" s="10">
        <v>75000</v>
      </c>
      <c r="G45" s="10" t="s">
        <v>30</v>
      </c>
      <c r="H45" s="10" t="s">
        <v>7</v>
      </c>
      <c r="I45" s="10" t="s">
        <v>233</v>
      </c>
      <c r="J45" s="10" t="s">
        <v>151</v>
      </c>
      <c r="K45" s="10">
        <v>58</v>
      </c>
    </row>
    <row r="46" spans="1:11">
      <c r="A46" s="2">
        <v>42</v>
      </c>
      <c r="B46" s="13" t="s">
        <v>126</v>
      </c>
      <c r="C46" s="13" t="s">
        <v>127</v>
      </c>
      <c r="D46" s="13" t="s">
        <v>148</v>
      </c>
      <c r="E46" s="14" t="s">
        <v>234</v>
      </c>
      <c r="F46" s="13">
        <v>33000</v>
      </c>
      <c r="G46" s="13" t="s">
        <v>162</v>
      </c>
      <c r="H46" s="13" t="s">
        <v>7</v>
      </c>
      <c r="I46" s="13" t="s">
        <v>235</v>
      </c>
      <c r="J46" s="13" t="s">
        <v>151</v>
      </c>
      <c r="K46" s="13">
        <v>59</v>
      </c>
    </row>
    <row r="47" spans="1:11">
      <c r="A47" s="9">
        <v>43</v>
      </c>
      <c r="B47" s="10" t="s">
        <v>128</v>
      </c>
      <c r="C47" s="10" t="s">
        <v>129</v>
      </c>
      <c r="D47" s="10" t="s">
        <v>152</v>
      </c>
      <c r="E47" s="11" t="s">
        <v>236</v>
      </c>
      <c r="F47" s="10">
        <v>75000</v>
      </c>
      <c r="G47" s="10" t="s">
        <v>30</v>
      </c>
      <c r="H47" s="10" t="s">
        <v>7</v>
      </c>
      <c r="I47" s="10" t="s">
        <v>237</v>
      </c>
      <c r="J47" s="10" t="s">
        <v>151</v>
      </c>
      <c r="K47" s="10">
        <v>60</v>
      </c>
    </row>
    <row r="48" spans="1:11">
      <c r="A48" s="2">
        <v>44</v>
      </c>
      <c r="B48" s="13" t="s">
        <v>130</v>
      </c>
      <c r="C48" s="13" t="s">
        <v>131</v>
      </c>
      <c r="D48" s="13" t="s">
        <v>148</v>
      </c>
      <c r="E48" s="14" t="s">
        <v>238</v>
      </c>
      <c r="F48" s="13">
        <v>33000</v>
      </c>
      <c r="G48" s="13" t="s">
        <v>162</v>
      </c>
      <c r="H48" s="13" t="s">
        <v>7</v>
      </c>
      <c r="I48" s="13" t="s">
        <v>239</v>
      </c>
      <c r="J48" s="13" t="s">
        <v>151</v>
      </c>
      <c r="K48" s="13">
        <v>61</v>
      </c>
    </row>
    <row r="49" spans="1:11">
      <c r="A49" s="9">
        <v>45</v>
      </c>
      <c r="B49" s="10" t="s">
        <v>132</v>
      </c>
      <c r="C49" s="10" t="s">
        <v>133</v>
      </c>
      <c r="D49" s="10" t="s">
        <v>152</v>
      </c>
      <c r="E49" s="11" t="s">
        <v>240</v>
      </c>
      <c r="F49" s="10">
        <v>75000</v>
      </c>
      <c r="G49" s="10" t="s">
        <v>30</v>
      </c>
      <c r="H49" s="10" t="s">
        <v>7</v>
      </c>
      <c r="I49" s="10" t="s">
        <v>241</v>
      </c>
      <c r="J49" s="10" t="s">
        <v>151</v>
      </c>
      <c r="K49" s="10">
        <v>62</v>
      </c>
    </row>
    <row r="50" spans="1:11">
      <c r="A50" s="2">
        <v>46</v>
      </c>
      <c r="B50" s="13" t="s">
        <v>134</v>
      </c>
      <c r="C50" s="13" t="s">
        <v>135</v>
      </c>
      <c r="D50" s="13" t="s">
        <v>148</v>
      </c>
      <c r="E50" s="14" t="s">
        <v>242</v>
      </c>
      <c r="F50" s="13">
        <v>33000</v>
      </c>
      <c r="G50" s="13" t="s">
        <v>162</v>
      </c>
      <c r="H50" s="13" t="s">
        <v>7</v>
      </c>
      <c r="I50" s="13" t="s">
        <v>243</v>
      </c>
      <c r="J50" s="13" t="s">
        <v>151</v>
      </c>
      <c r="K50" s="13">
        <v>63</v>
      </c>
    </row>
    <row r="51" spans="1:11">
      <c r="A51" s="9">
        <v>47</v>
      </c>
      <c r="B51" s="10" t="s">
        <v>136</v>
      </c>
      <c r="C51" s="10" t="s">
        <v>137</v>
      </c>
      <c r="D51" s="10" t="s">
        <v>148</v>
      </c>
      <c r="E51" s="11" t="s">
        <v>244</v>
      </c>
      <c r="F51" s="10">
        <v>75000</v>
      </c>
      <c r="G51" s="10" t="s">
        <v>30</v>
      </c>
      <c r="H51" s="10" t="s">
        <v>7</v>
      </c>
      <c r="I51" s="10" t="s">
        <v>245</v>
      </c>
      <c r="J51" s="10" t="s">
        <v>151</v>
      </c>
      <c r="K51" s="10">
        <v>64</v>
      </c>
    </row>
    <row r="52" spans="1:11">
      <c r="A52" s="2">
        <v>48</v>
      </c>
      <c r="B52" s="13" t="s">
        <v>138</v>
      </c>
      <c r="C52" s="13" t="s">
        <v>139</v>
      </c>
      <c r="D52" s="13" t="s">
        <v>152</v>
      </c>
      <c r="E52" s="14" t="s">
        <v>246</v>
      </c>
      <c r="F52" s="13">
        <v>33000</v>
      </c>
      <c r="G52" s="13" t="s">
        <v>162</v>
      </c>
      <c r="H52" s="13" t="s">
        <v>7</v>
      </c>
      <c r="I52" s="13" t="s">
        <v>247</v>
      </c>
      <c r="J52" s="13" t="s">
        <v>151</v>
      </c>
      <c r="K52" s="13">
        <v>65</v>
      </c>
    </row>
    <row r="53" spans="1:11">
      <c r="A53" s="9">
        <v>49</v>
      </c>
      <c r="B53" s="10" t="s">
        <v>140</v>
      </c>
      <c r="C53" s="10" t="s">
        <v>141</v>
      </c>
      <c r="D53" s="10" t="s">
        <v>152</v>
      </c>
      <c r="E53" s="11" t="s">
        <v>248</v>
      </c>
      <c r="F53" s="10">
        <v>75000</v>
      </c>
      <c r="G53" s="10" t="s">
        <v>30</v>
      </c>
      <c r="H53" s="10" t="s">
        <v>7</v>
      </c>
      <c r="I53" s="10" t="s">
        <v>249</v>
      </c>
      <c r="J53" s="10" t="s">
        <v>151</v>
      </c>
      <c r="K53" s="10">
        <v>66</v>
      </c>
    </row>
    <row r="54" spans="1:11">
      <c r="A54" s="15">
        <v>50</v>
      </c>
      <c r="B54" s="16" t="s">
        <v>142</v>
      </c>
      <c r="C54" s="16" t="s">
        <v>143</v>
      </c>
      <c r="D54" s="16" t="s">
        <v>148</v>
      </c>
      <c r="E54" s="17" t="s">
        <v>250</v>
      </c>
      <c r="F54" s="13">
        <v>75000</v>
      </c>
      <c r="G54" s="13" t="s">
        <v>30</v>
      </c>
      <c r="H54" s="13" t="s">
        <v>7</v>
      </c>
      <c r="I54" s="13" t="s">
        <v>251</v>
      </c>
      <c r="J54" s="13" t="s">
        <v>151</v>
      </c>
      <c r="K54" s="13">
        <v>67</v>
      </c>
    </row>
    <row r="55" spans="1:11">
      <c r="A55" s="9">
        <v>51</v>
      </c>
      <c r="B55" s="10" t="s">
        <v>252</v>
      </c>
      <c r="C55" s="10" t="s">
        <v>253</v>
      </c>
      <c r="D55" s="10" t="s">
        <v>148</v>
      </c>
      <c r="E55" s="10" t="s">
        <v>254</v>
      </c>
      <c r="F55" s="10">
        <v>33000</v>
      </c>
      <c r="G55" s="10" t="s">
        <v>30</v>
      </c>
      <c r="H55" s="10" t="s">
        <v>7</v>
      </c>
      <c r="I55" s="10" t="s">
        <v>402</v>
      </c>
      <c r="J55" s="10" t="s">
        <v>151</v>
      </c>
      <c r="K55" s="10">
        <v>68</v>
      </c>
    </row>
    <row r="56" spans="1:11">
      <c r="A56" s="2">
        <v>52</v>
      </c>
      <c r="B56" s="13" t="s">
        <v>255</v>
      </c>
      <c r="C56" s="13" t="s">
        <v>256</v>
      </c>
      <c r="D56" s="13" t="s">
        <v>152</v>
      </c>
      <c r="E56" s="13" t="s">
        <v>257</v>
      </c>
      <c r="F56" s="13">
        <v>75000</v>
      </c>
      <c r="G56" s="13" t="s">
        <v>30</v>
      </c>
      <c r="H56" s="13" t="s">
        <v>7</v>
      </c>
      <c r="I56" s="13" t="s">
        <v>403</v>
      </c>
      <c r="J56" s="13" t="s">
        <v>151</v>
      </c>
      <c r="K56" s="13">
        <v>69</v>
      </c>
    </row>
    <row r="57" spans="1:11">
      <c r="A57" s="9">
        <v>53</v>
      </c>
      <c r="B57" s="10" t="s">
        <v>258</v>
      </c>
      <c r="C57" s="10" t="s">
        <v>259</v>
      </c>
      <c r="D57" s="10" t="s">
        <v>148</v>
      </c>
      <c r="E57" s="10" t="s">
        <v>260</v>
      </c>
      <c r="F57" s="10">
        <v>33000</v>
      </c>
      <c r="G57" s="10" t="s">
        <v>30</v>
      </c>
      <c r="H57" s="10" t="s">
        <v>7</v>
      </c>
      <c r="I57" s="10" t="s">
        <v>404</v>
      </c>
      <c r="J57" s="10" t="s">
        <v>151</v>
      </c>
      <c r="K57" s="10">
        <v>70</v>
      </c>
    </row>
    <row r="58" spans="1:11">
      <c r="A58" s="2">
        <v>54</v>
      </c>
      <c r="B58" s="13" t="s">
        <v>261</v>
      </c>
      <c r="C58" s="13" t="s">
        <v>262</v>
      </c>
      <c r="D58" s="13" t="s">
        <v>148</v>
      </c>
      <c r="E58" s="13" t="s">
        <v>263</v>
      </c>
      <c r="F58" s="13">
        <v>75000</v>
      </c>
      <c r="G58" s="13" t="s">
        <v>30</v>
      </c>
      <c r="H58" s="13" t="s">
        <v>7</v>
      </c>
      <c r="I58" s="13" t="s">
        <v>405</v>
      </c>
      <c r="J58" s="13" t="s">
        <v>151</v>
      </c>
      <c r="K58" s="13">
        <v>71</v>
      </c>
    </row>
    <row r="59" spans="1:11">
      <c r="A59" s="9">
        <v>55</v>
      </c>
      <c r="B59" s="10" t="s">
        <v>264</v>
      </c>
      <c r="C59" s="10" t="s">
        <v>265</v>
      </c>
      <c r="D59" s="10" t="s">
        <v>152</v>
      </c>
      <c r="E59" s="10" t="s">
        <v>266</v>
      </c>
      <c r="F59" s="10">
        <v>33000</v>
      </c>
      <c r="G59" s="10" t="s">
        <v>162</v>
      </c>
      <c r="H59" s="10" t="s">
        <v>7</v>
      </c>
      <c r="I59" s="10" t="s">
        <v>406</v>
      </c>
      <c r="J59" s="10" t="s">
        <v>151</v>
      </c>
      <c r="K59" s="10">
        <v>72</v>
      </c>
    </row>
    <row r="60" spans="1:11">
      <c r="A60" s="2">
        <v>56</v>
      </c>
      <c r="B60" s="13" t="s">
        <v>267</v>
      </c>
      <c r="C60" s="13" t="s">
        <v>268</v>
      </c>
      <c r="D60" s="13" t="s">
        <v>152</v>
      </c>
      <c r="E60" s="13" t="s">
        <v>269</v>
      </c>
      <c r="F60" s="13">
        <v>75000</v>
      </c>
      <c r="G60" s="13" t="s">
        <v>30</v>
      </c>
      <c r="H60" s="13" t="s">
        <v>7</v>
      </c>
      <c r="I60" s="13" t="s">
        <v>407</v>
      </c>
      <c r="J60" s="13" t="s">
        <v>151</v>
      </c>
      <c r="K60" s="13">
        <v>73</v>
      </c>
    </row>
    <row r="61" spans="1:11">
      <c r="A61" s="9">
        <v>57</v>
      </c>
      <c r="B61" s="10" t="s">
        <v>270</v>
      </c>
      <c r="C61" s="10" t="s">
        <v>271</v>
      </c>
      <c r="D61" s="10" t="s">
        <v>148</v>
      </c>
      <c r="E61" s="10" t="s">
        <v>272</v>
      </c>
      <c r="F61" s="10">
        <v>33000</v>
      </c>
      <c r="G61" s="10" t="s">
        <v>162</v>
      </c>
      <c r="H61" s="10" t="s">
        <v>7</v>
      </c>
      <c r="I61" s="10" t="s">
        <v>408</v>
      </c>
      <c r="J61" s="10" t="s">
        <v>151</v>
      </c>
      <c r="K61" s="10">
        <v>74</v>
      </c>
    </row>
    <row r="62" spans="1:11">
      <c r="A62" s="2">
        <v>58</v>
      </c>
      <c r="B62" s="13" t="s">
        <v>273</v>
      </c>
      <c r="C62" s="13" t="s">
        <v>274</v>
      </c>
      <c r="D62" s="13" t="s">
        <v>152</v>
      </c>
      <c r="E62" s="13" t="s">
        <v>275</v>
      </c>
      <c r="F62" s="13">
        <v>75000</v>
      </c>
      <c r="G62" s="13" t="s">
        <v>30</v>
      </c>
      <c r="H62" s="13" t="s">
        <v>7</v>
      </c>
      <c r="I62" s="13" t="s">
        <v>409</v>
      </c>
      <c r="J62" s="13" t="s">
        <v>151</v>
      </c>
      <c r="K62" s="13">
        <v>75</v>
      </c>
    </row>
    <row r="63" spans="1:11">
      <c r="A63" s="9">
        <v>59</v>
      </c>
      <c r="B63" s="10" t="s">
        <v>276</v>
      </c>
      <c r="C63" s="10" t="s">
        <v>277</v>
      </c>
      <c r="D63" s="10" t="s">
        <v>152</v>
      </c>
      <c r="E63" s="10" t="s">
        <v>278</v>
      </c>
      <c r="F63" s="10">
        <v>33000</v>
      </c>
      <c r="G63" s="10" t="s">
        <v>162</v>
      </c>
      <c r="H63" s="10" t="s">
        <v>7</v>
      </c>
      <c r="I63" s="10" t="s">
        <v>410</v>
      </c>
      <c r="J63" s="10" t="s">
        <v>151</v>
      </c>
      <c r="K63" s="10">
        <v>76</v>
      </c>
    </row>
    <row r="64" spans="1:11">
      <c r="A64" s="2">
        <v>60</v>
      </c>
      <c r="B64" s="13" t="s">
        <v>279</v>
      </c>
      <c r="C64" s="13" t="s">
        <v>280</v>
      </c>
      <c r="D64" s="13" t="s">
        <v>148</v>
      </c>
      <c r="E64" s="13" t="s">
        <v>281</v>
      </c>
      <c r="F64" s="13">
        <v>75000</v>
      </c>
      <c r="G64" s="13" t="s">
        <v>30</v>
      </c>
      <c r="H64" s="13" t="s">
        <v>7</v>
      </c>
      <c r="I64" s="13" t="s">
        <v>411</v>
      </c>
      <c r="J64" s="13" t="s">
        <v>151</v>
      </c>
      <c r="K64" s="13">
        <v>77</v>
      </c>
    </row>
    <row r="65" spans="1:11">
      <c r="A65" s="9">
        <v>61</v>
      </c>
      <c r="B65" s="10" t="s">
        <v>282</v>
      </c>
      <c r="C65" s="10" t="s">
        <v>283</v>
      </c>
      <c r="D65" s="10" t="s">
        <v>152</v>
      </c>
      <c r="E65" s="10" t="s">
        <v>284</v>
      </c>
      <c r="F65" s="10">
        <v>33000</v>
      </c>
      <c r="G65" s="10" t="s">
        <v>162</v>
      </c>
      <c r="H65" s="10" t="s">
        <v>7</v>
      </c>
      <c r="I65" s="10" t="s">
        <v>412</v>
      </c>
      <c r="J65" s="10" t="s">
        <v>151</v>
      </c>
      <c r="K65" s="10">
        <v>78</v>
      </c>
    </row>
    <row r="66" spans="1:11">
      <c r="A66" s="2">
        <v>62</v>
      </c>
      <c r="B66" s="13" t="s">
        <v>285</v>
      </c>
      <c r="C66" s="13" t="s">
        <v>286</v>
      </c>
      <c r="D66" s="13" t="s">
        <v>148</v>
      </c>
      <c r="E66" s="13" t="s">
        <v>287</v>
      </c>
      <c r="F66" s="13">
        <v>75000</v>
      </c>
      <c r="G66" s="13" t="s">
        <v>30</v>
      </c>
      <c r="H66" s="13" t="s">
        <v>7</v>
      </c>
      <c r="I66" s="13" t="s">
        <v>413</v>
      </c>
      <c r="J66" s="13" t="s">
        <v>151</v>
      </c>
      <c r="K66" s="13">
        <v>79</v>
      </c>
    </row>
    <row r="67" spans="1:11">
      <c r="A67" s="9">
        <v>63</v>
      </c>
      <c r="B67" s="10" t="s">
        <v>288</v>
      </c>
      <c r="C67" s="10" t="s">
        <v>289</v>
      </c>
      <c r="D67" s="10" t="s">
        <v>148</v>
      </c>
      <c r="E67" s="10" t="s">
        <v>290</v>
      </c>
      <c r="F67" s="10">
        <v>33000</v>
      </c>
      <c r="G67" s="10" t="s">
        <v>162</v>
      </c>
      <c r="H67" s="10" t="s">
        <v>7</v>
      </c>
      <c r="I67" s="10" t="s">
        <v>414</v>
      </c>
      <c r="J67" s="10" t="s">
        <v>151</v>
      </c>
      <c r="K67" s="10">
        <v>80</v>
      </c>
    </row>
    <row r="68" spans="1:11">
      <c r="A68" s="2">
        <v>64</v>
      </c>
      <c r="B68" s="13" t="s">
        <v>291</v>
      </c>
      <c r="C68" s="13" t="s">
        <v>292</v>
      </c>
      <c r="D68" s="13" t="s">
        <v>152</v>
      </c>
      <c r="E68" s="13" t="s">
        <v>293</v>
      </c>
      <c r="F68" s="13">
        <v>75000</v>
      </c>
      <c r="G68" s="13" t="s">
        <v>30</v>
      </c>
      <c r="H68" s="13" t="s">
        <v>7</v>
      </c>
      <c r="I68" s="13" t="s">
        <v>415</v>
      </c>
      <c r="J68" s="13" t="s">
        <v>151</v>
      </c>
      <c r="K68" s="13">
        <v>81</v>
      </c>
    </row>
    <row r="69" spans="1:11">
      <c r="A69" s="9">
        <v>65</v>
      </c>
      <c r="B69" s="10" t="s">
        <v>294</v>
      </c>
      <c r="C69" s="10" t="s">
        <v>295</v>
      </c>
      <c r="D69" s="10" t="s">
        <v>148</v>
      </c>
      <c r="E69" s="10" t="s">
        <v>296</v>
      </c>
      <c r="F69" s="10">
        <v>33000</v>
      </c>
      <c r="G69" s="10" t="s">
        <v>162</v>
      </c>
      <c r="H69" s="10" t="s">
        <v>7</v>
      </c>
      <c r="I69" s="10" t="s">
        <v>416</v>
      </c>
      <c r="J69" s="10" t="s">
        <v>151</v>
      </c>
      <c r="K69" s="10">
        <v>82</v>
      </c>
    </row>
    <row r="70" spans="1:11">
      <c r="A70" s="2">
        <v>66</v>
      </c>
      <c r="B70" s="13" t="s">
        <v>297</v>
      </c>
      <c r="C70" s="13" t="s">
        <v>298</v>
      </c>
      <c r="D70" s="13" t="s">
        <v>152</v>
      </c>
      <c r="E70" s="13" t="s">
        <v>299</v>
      </c>
      <c r="F70" s="13">
        <v>75000</v>
      </c>
      <c r="G70" s="13" t="s">
        <v>30</v>
      </c>
      <c r="H70" s="13" t="s">
        <v>7</v>
      </c>
      <c r="I70" s="13" t="s">
        <v>417</v>
      </c>
      <c r="J70" s="13" t="s">
        <v>151</v>
      </c>
      <c r="K70" s="13">
        <v>83</v>
      </c>
    </row>
    <row r="71" spans="1:11">
      <c r="A71" s="9">
        <v>67</v>
      </c>
      <c r="B71" s="10" t="s">
        <v>300</v>
      </c>
      <c r="C71" s="10" t="s">
        <v>301</v>
      </c>
      <c r="D71" s="10" t="s">
        <v>148</v>
      </c>
      <c r="E71" s="10" t="s">
        <v>302</v>
      </c>
      <c r="F71" s="10">
        <v>33000</v>
      </c>
      <c r="G71" s="10" t="s">
        <v>162</v>
      </c>
      <c r="H71" s="10" t="s">
        <v>7</v>
      </c>
      <c r="I71" s="10" t="s">
        <v>418</v>
      </c>
      <c r="J71" s="10" t="s">
        <v>151</v>
      </c>
      <c r="K71" s="10">
        <v>84</v>
      </c>
    </row>
    <row r="72" spans="1:11">
      <c r="A72" s="2">
        <v>68</v>
      </c>
      <c r="B72" s="13" t="s">
        <v>303</v>
      </c>
      <c r="C72" s="13" t="s">
        <v>304</v>
      </c>
      <c r="D72" s="13" t="s">
        <v>152</v>
      </c>
      <c r="E72" s="13" t="s">
        <v>305</v>
      </c>
      <c r="F72" s="13">
        <v>75000</v>
      </c>
      <c r="G72" s="13" t="s">
        <v>30</v>
      </c>
      <c r="H72" s="13" t="s">
        <v>7</v>
      </c>
      <c r="I72" s="13" t="s">
        <v>419</v>
      </c>
      <c r="J72" s="13" t="s">
        <v>151</v>
      </c>
      <c r="K72" s="13">
        <v>85</v>
      </c>
    </row>
    <row r="73" spans="1:11">
      <c r="A73" s="9">
        <v>69</v>
      </c>
      <c r="B73" s="10" t="s">
        <v>306</v>
      </c>
      <c r="C73" s="10" t="s">
        <v>307</v>
      </c>
      <c r="D73" s="10" t="s">
        <v>148</v>
      </c>
      <c r="E73" s="10" t="s">
        <v>308</v>
      </c>
      <c r="F73" s="10">
        <v>33000</v>
      </c>
      <c r="G73" s="10" t="s">
        <v>162</v>
      </c>
      <c r="H73" s="10" t="s">
        <v>7</v>
      </c>
      <c r="I73" s="10" t="s">
        <v>420</v>
      </c>
      <c r="J73" s="10" t="s">
        <v>151</v>
      </c>
      <c r="K73" s="10">
        <v>86</v>
      </c>
    </row>
    <row r="74" spans="1:11">
      <c r="A74" s="2">
        <v>70</v>
      </c>
      <c r="B74" s="13" t="s">
        <v>309</v>
      </c>
      <c r="C74" s="13" t="s">
        <v>310</v>
      </c>
      <c r="D74" s="13" t="s">
        <v>152</v>
      </c>
      <c r="E74" s="13" t="s">
        <v>311</v>
      </c>
      <c r="F74" s="13">
        <v>75000</v>
      </c>
      <c r="G74" s="13" t="s">
        <v>30</v>
      </c>
      <c r="H74" s="13" t="s">
        <v>7</v>
      </c>
      <c r="I74" s="13" t="s">
        <v>421</v>
      </c>
      <c r="J74" s="13" t="s">
        <v>151</v>
      </c>
      <c r="K74" s="13">
        <v>87</v>
      </c>
    </row>
    <row r="75" spans="1:11">
      <c r="A75" s="9">
        <v>71</v>
      </c>
      <c r="B75" s="10" t="s">
        <v>312</v>
      </c>
      <c r="C75" s="10" t="s">
        <v>313</v>
      </c>
      <c r="D75" s="10" t="s">
        <v>148</v>
      </c>
      <c r="E75" s="10" t="s">
        <v>314</v>
      </c>
      <c r="F75" s="10">
        <v>33000</v>
      </c>
      <c r="G75" s="10" t="s">
        <v>162</v>
      </c>
      <c r="H75" s="10" t="s">
        <v>7</v>
      </c>
      <c r="I75" s="10" t="s">
        <v>422</v>
      </c>
      <c r="J75" s="10" t="s">
        <v>151</v>
      </c>
      <c r="K75" s="10">
        <v>88</v>
      </c>
    </row>
    <row r="76" spans="1:11">
      <c r="A76" s="2">
        <v>72</v>
      </c>
      <c r="B76" s="13" t="s">
        <v>315</v>
      </c>
      <c r="C76" s="13" t="s">
        <v>316</v>
      </c>
      <c r="D76" s="13" t="s">
        <v>148</v>
      </c>
      <c r="E76" s="13" t="s">
        <v>317</v>
      </c>
      <c r="F76" s="13">
        <v>75000</v>
      </c>
      <c r="G76" s="13" t="s">
        <v>30</v>
      </c>
      <c r="H76" s="13" t="s">
        <v>7</v>
      </c>
      <c r="I76" s="13" t="s">
        <v>423</v>
      </c>
      <c r="J76" s="13" t="s">
        <v>151</v>
      </c>
      <c r="K76" s="13">
        <v>89</v>
      </c>
    </row>
    <row r="77" spans="1:11">
      <c r="A77" s="9">
        <v>73</v>
      </c>
      <c r="B77" s="10" t="s">
        <v>318</v>
      </c>
      <c r="C77" s="10" t="s">
        <v>319</v>
      </c>
      <c r="D77" s="10" t="s">
        <v>152</v>
      </c>
      <c r="E77" s="10" t="s">
        <v>320</v>
      </c>
      <c r="F77" s="10">
        <v>33000</v>
      </c>
      <c r="G77" s="10" t="s">
        <v>162</v>
      </c>
      <c r="H77" s="10" t="s">
        <v>7</v>
      </c>
      <c r="I77" s="10" t="s">
        <v>424</v>
      </c>
      <c r="J77" s="10" t="s">
        <v>151</v>
      </c>
      <c r="K77" s="10">
        <v>90</v>
      </c>
    </row>
    <row r="78" spans="1:11">
      <c r="A78" s="2">
        <v>74</v>
      </c>
      <c r="B78" s="13" t="s">
        <v>321</v>
      </c>
      <c r="C78" s="13" t="s">
        <v>322</v>
      </c>
      <c r="D78" s="13" t="s">
        <v>152</v>
      </c>
      <c r="E78" s="13" t="s">
        <v>323</v>
      </c>
      <c r="F78" s="13">
        <v>75000</v>
      </c>
      <c r="G78" s="13" t="s">
        <v>30</v>
      </c>
      <c r="H78" s="13" t="s">
        <v>7</v>
      </c>
      <c r="I78" s="13" t="s">
        <v>425</v>
      </c>
      <c r="J78" s="13" t="s">
        <v>151</v>
      </c>
      <c r="K78" s="13">
        <v>37</v>
      </c>
    </row>
    <row r="79" spans="1:11">
      <c r="A79" s="9">
        <v>75</v>
      </c>
      <c r="B79" s="10" t="s">
        <v>324</v>
      </c>
      <c r="C79" s="10" t="s">
        <v>325</v>
      </c>
      <c r="D79" s="10" t="s">
        <v>148</v>
      </c>
      <c r="E79" s="10" t="s">
        <v>326</v>
      </c>
      <c r="F79" s="10">
        <v>33000</v>
      </c>
      <c r="G79" s="10" t="s">
        <v>162</v>
      </c>
      <c r="H79" s="10" t="s">
        <v>7</v>
      </c>
      <c r="I79" s="10" t="s">
        <v>426</v>
      </c>
      <c r="J79" s="10" t="s">
        <v>151</v>
      </c>
      <c r="K79" s="10">
        <v>38</v>
      </c>
    </row>
    <row r="80" spans="1:11">
      <c r="A80" s="2">
        <v>76</v>
      </c>
      <c r="B80" s="13" t="s">
        <v>327</v>
      </c>
      <c r="C80" s="13" t="s">
        <v>328</v>
      </c>
      <c r="D80" s="13" t="s">
        <v>148</v>
      </c>
      <c r="E80" s="13" t="s">
        <v>329</v>
      </c>
      <c r="F80" s="13">
        <v>75000</v>
      </c>
      <c r="G80" s="13" t="s">
        <v>30</v>
      </c>
      <c r="H80" s="13" t="s">
        <v>7</v>
      </c>
      <c r="I80" s="13" t="s">
        <v>427</v>
      </c>
      <c r="J80" s="13" t="s">
        <v>151</v>
      </c>
      <c r="K80" s="13">
        <v>39</v>
      </c>
    </row>
    <row r="81" spans="1:11">
      <c r="A81" s="9">
        <v>77</v>
      </c>
      <c r="B81" s="10" t="s">
        <v>330</v>
      </c>
      <c r="C81" s="10" t="s">
        <v>331</v>
      </c>
      <c r="D81" s="10" t="s">
        <v>152</v>
      </c>
      <c r="E81" s="10" t="s">
        <v>332</v>
      </c>
      <c r="F81" s="10">
        <v>33000</v>
      </c>
      <c r="G81" s="10" t="s">
        <v>162</v>
      </c>
      <c r="H81" s="10" t="s">
        <v>7</v>
      </c>
      <c r="I81" s="10" t="s">
        <v>428</v>
      </c>
      <c r="J81" s="10" t="s">
        <v>151</v>
      </c>
      <c r="K81" s="10">
        <v>40</v>
      </c>
    </row>
    <row r="82" spans="1:11">
      <c r="A82" s="2">
        <v>78</v>
      </c>
      <c r="B82" s="13" t="s">
        <v>333</v>
      </c>
      <c r="C82" s="13" t="s">
        <v>334</v>
      </c>
      <c r="D82" s="13" t="s">
        <v>148</v>
      </c>
      <c r="E82" s="13" t="s">
        <v>335</v>
      </c>
      <c r="F82" s="13">
        <v>75000</v>
      </c>
      <c r="G82" s="13" t="s">
        <v>30</v>
      </c>
      <c r="H82" s="13" t="s">
        <v>7</v>
      </c>
      <c r="I82" s="13" t="s">
        <v>429</v>
      </c>
      <c r="J82" s="13" t="s">
        <v>151</v>
      </c>
      <c r="K82" s="13">
        <v>41</v>
      </c>
    </row>
    <row r="83" spans="1:11">
      <c r="A83" s="9">
        <v>79</v>
      </c>
      <c r="B83" s="10" t="s">
        <v>336</v>
      </c>
      <c r="C83" s="10" t="s">
        <v>337</v>
      </c>
      <c r="D83" s="10" t="s">
        <v>148</v>
      </c>
      <c r="E83" s="10" t="s">
        <v>338</v>
      </c>
      <c r="F83" s="10">
        <v>33000</v>
      </c>
      <c r="G83" s="10" t="s">
        <v>162</v>
      </c>
      <c r="H83" s="10" t="s">
        <v>7</v>
      </c>
      <c r="I83" s="10" t="s">
        <v>430</v>
      </c>
      <c r="J83" s="10" t="s">
        <v>151</v>
      </c>
      <c r="K83" s="10">
        <v>42</v>
      </c>
    </row>
    <row r="84" spans="1:11">
      <c r="A84" s="2">
        <v>80</v>
      </c>
      <c r="B84" s="13" t="s">
        <v>339</v>
      </c>
      <c r="C84" s="13" t="s">
        <v>340</v>
      </c>
      <c r="D84" s="13" t="s">
        <v>152</v>
      </c>
      <c r="E84" s="13" t="s">
        <v>341</v>
      </c>
      <c r="F84" s="13">
        <v>75000</v>
      </c>
      <c r="G84" s="13" t="s">
        <v>30</v>
      </c>
      <c r="H84" s="13" t="s">
        <v>7</v>
      </c>
      <c r="I84" s="13" t="s">
        <v>431</v>
      </c>
      <c r="J84" s="13" t="s">
        <v>151</v>
      </c>
      <c r="K84" s="13">
        <v>43</v>
      </c>
    </row>
    <row r="85" spans="1:11">
      <c r="A85" s="9">
        <v>81</v>
      </c>
      <c r="B85" s="10" t="s">
        <v>342</v>
      </c>
      <c r="C85" s="10" t="s">
        <v>343</v>
      </c>
      <c r="D85" s="10" t="s">
        <v>152</v>
      </c>
      <c r="E85" s="10" t="s">
        <v>344</v>
      </c>
      <c r="F85" s="10">
        <v>33000</v>
      </c>
      <c r="G85" s="10" t="s">
        <v>162</v>
      </c>
      <c r="H85" s="10" t="s">
        <v>7</v>
      </c>
      <c r="I85" s="10" t="s">
        <v>432</v>
      </c>
      <c r="J85" s="10" t="s">
        <v>151</v>
      </c>
      <c r="K85" s="10">
        <v>44</v>
      </c>
    </row>
    <row r="86" spans="1:11">
      <c r="A86" s="2">
        <v>82</v>
      </c>
      <c r="B86" s="13" t="s">
        <v>345</v>
      </c>
      <c r="C86" s="13" t="s">
        <v>346</v>
      </c>
      <c r="D86" s="13" t="s">
        <v>148</v>
      </c>
      <c r="E86" s="13" t="s">
        <v>347</v>
      </c>
      <c r="F86" s="13">
        <v>75000</v>
      </c>
      <c r="G86" s="13" t="s">
        <v>30</v>
      </c>
      <c r="H86" s="13" t="s">
        <v>7</v>
      </c>
      <c r="I86" s="13" t="s">
        <v>433</v>
      </c>
      <c r="J86" s="13" t="s">
        <v>151</v>
      </c>
      <c r="K86" s="13">
        <v>45</v>
      </c>
    </row>
    <row r="87" spans="1:11">
      <c r="A87" s="9">
        <v>83</v>
      </c>
      <c r="B87" s="10" t="s">
        <v>348</v>
      </c>
      <c r="C87" s="10" t="s">
        <v>349</v>
      </c>
      <c r="D87" s="10" t="s">
        <v>152</v>
      </c>
      <c r="E87" s="10" t="s">
        <v>350</v>
      </c>
      <c r="F87" s="10">
        <v>33000</v>
      </c>
      <c r="G87" s="10" t="s">
        <v>162</v>
      </c>
      <c r="H87" s="10" t="s">
        <v>7</v>
      </c>
      <c r="I87" s="10" t="s">
        <v>434</v>
      </c>
      <c r="J87" s="10" t="s">
        <v>151</v>
      </c>
      <c r="K87" s="10">
        <v>46</v>
      </c>
    </row>
    <row r="88" spans="1:11">
      <c r="A88" s="2">
        <v>84</v>
      </c>
      <c r="B88" s="13" t="s">
        <v>351</v>
      </c>
      <c r="C88" s="13" t="s">
        <v>352</v>
      </c>
      <c r="D88" s="13" t="s">
        <v>152</v>
      </c>
      <c r="E88" s="13" t="s">
        <v>353</v>
      </c>
      <c r="F88" s="13">
        <v>33000</v>
      </c>
      <c r="G88" s="13" t="s">
        <v>162</v>
      </c>
      <c r="H88" s="13" t="s">
        <v>7</v>
      </c>
      <c r="I88" s="13" t="s">
        <v>435</v>
      </c>
      <c r="J88" s="13" t="s">
        <v>151</v>
      </c>
      <c r="K88" s="13">
        <v>47</v>
      </c>
    </row>
    <row r="89" spans="1:11">
      <c r="A89" s="9">
        <v>85</v>
      </c>
      <c r="B89" s="10" t="s">
        <v>354</v>
      </c>
      <c r="C89" s="10" t="s">
        <v>355</v>
      </c>
      <c r="D89" s="10" t="s">
        <v>152</v>
      </c>
      <c r="E89" s="10" t="s">
        <v>356</v>
      </c>
      <c r="F89" s="10">
        <v>75000</v>
      </c>
      <c r="G89" s="10" t="s">
        <v>30</v>
      </c>
      <c r="H89" s="10" t="s">
        <v>7</v>
      </c>
      <c r="I89" s="10" t="s">
        <v>436</v>
      </c>
      <c r="J89" s="10" t="s">
        <v>151</v>
      </c>
      <c r="K89" s="10">
        <v>48</v>
      </c>
    </row>
    <row r="90" spans="1:11">
      <c r="A90" s="2">
        <v>86</v>
      </c>
      <c r="B90" s="13" t="s">
        <v>357</v>
      </c>
      <c r="C90" s="13" t="s">
        <v>358</v>
      </c>
      <c r="D90" s="13" t="s">
        <v>152</v>
      </c>
      <c r="E90" s="13" t="s">
        <v>359</v>
      </c>
      <c r="F90" s="13">
        <v>33000</v>
      </c>
      <c r="G90" s="13" t="s">
        <v>162</v>
      </c>
      <c r="H90" s="13" t="s">
        <v>7</v>
      </c>
      <c r="I90" s="13" t="s">
        <v>437</v>
      </c>
      <c r="J90" s="13" t="s">
        <v>151</v>
      </c>
      <c r="K90" s="13">
        <v>49</v>
      </c>
    </row>
    <row r="91" spans="1:11">
      <c r="A91" s="9">
        <v>87</v>
      </c>
      <c r="B91" s="10" t="s">
        <v>360</v>
      </c>
      <c r="C91" s="10" t="s">
        <v>361</v>
      </c>
      <c r="D91" s="10" t="s">
        <v>152</v>
      </c>
      <c r="E91" s="10" t="s">
        <v>362</v>
      </c>
      <c r="F91" s="10">
        <v>75000</v>
      </c>
      <c r="G91" s="10" t="s">
        <v>30</v>
      </c>
      <c r="H91" s="10" t="s">
        <v>7</v>
      </c>
      <c r="I91" s="10" t="s">
        <v>438</v>
      </c>
      <c r="J91" s="10" t="s">
        <v>151</v>
      </c>
      <c r="K91" s="10">
        <v>50</v>
      </c>
    </row>
    <row r="92" spans="1:11">
      <c r="A92" s="2">
        <v>88</v>
      </c>
      <c r="B92" s="13" t="s">
        <v>363</v>
      </c>
      <c r="C92" s="13" t="s">
        <v>364</v>
      </c>
      <c r="D92" s="13" t="s">
        <v>152</v>
      </c>
      <c r="E92" s="13" t="s">
        <v>365</v>
      </c>
      <c r="F92" s="13">
        <v>33000</v>
      </c>
      <c r="G92" s="13" t="s">
        <v>162</v>
      </c>
      <c r="H92" s="13" t="s">
        <v>7</v>
      </c>
      <c r="I92" s="13" t="s">
        <v>439</v>
      </c>
      <c r="J92" s="13" t="s">
        <v>151</v>
      </c>
      <c r="K92" s="13">
        <v>51</v>
      </c>
    </row>
    <row r="93" spans="1:11">
      <c r="A93" s="9">
        <v>89</v>
      </c>
      <c r="B93" s="10" t="s">
        <v>366</v>
      </c>
      <c r="C93" s="10" t="s">
        <v>367</v>
      </c>
      <c r="D93" s="10" t="s">
        <v>152</v>
      </c>
      <c r="E93" s="10" t="s">
        <v>368</v>
      </c>
      <c r="F93" s="10">
        <v>75000</v>
      </c>
      <c r="G93" s="10" t="s">
        <v>30</v>
      </c>
      <c r="H93" s="10" t="s">
        <v>7</v>
      </c>
      <c r="I93" s="10" t="s">
        <v>440</v>
      </c>
      <c r="J93" s="10" t="s">
        <v>151</v>
      </c>
      <c r="K93" s="10">
        <v>52</v>
      </c>
    </row>
    <row r="94" spans="1:11">
      <c r="A94" s="2">
        <v>90</v>
      </c>
      <c r="B94" s="13" t="s">
        <v>369</v>
      </c>
      <c r="C94" s="13" t="s">
        <v>370</v>
      </c>
      <c r="D94" s="13" t="s">
        <v>152</v>
      </c>
      <c r="E94" s="13" t="s">
        <v>371</v>
      </c>
      <c r="F94" s="13">
        <v>33000</v>
      </c>
      <c r="G94" s="13" t="s">
        <v>162</v>
      </c>
      <c r="H94" s="13" t="s">
        <v>7</v>
      </c>
      <c r="I94" s="13" t="s">
        <v>441</v>
      </c>
      <c r="J94" s="13" t="s">
        <v>151</v>
      </c>
      <c r="K94" s="13">
        <v>23</v>
      </c>
    </row>
    <row r="95" spans="1:11">
      <c r="A95" s="9">
        <v>91</v>
      </c>
      <c r="B95" s="10" t="s">
        <v>372</v>
      </c>
      <c r="C95" s="10" t="s">
        <v>373</v>
      </c>
      <c r="D95" s="10" t="s">
        <v>152</v>
      </c>
      <c r="E95" s="10" t="s">
        <v>374</v>
      </c>
      <c r="F95" s="10">
        <v>75000</v>
      </c>
      <c r="G95" s="10" t="s">
        <v>30</v>
      </c>
      <c r="H95" s="10" t="s">
        <v>7</v>
      </c>
      <c r="I95" s="10" t="s">
        <v>442</v>
      </c>
      <c r="J95" s="10" t="s">
        <v>151</v>
      </c>
      <c r="K95" s="10">
        <v>24</v>
      </c>
    </row>
    <row r="96" spans="1:11">
      <c r="A96" s="2">
        <v>92</v>
      </c>
      <c r="B96" s="13" t="s">
        <v>375</v>
      </c>
      <c r="C96" s="13" t="s">
        <v>376</v>
      </c>
      <c r="D96" s="13" t="s">
        <v>152</v>
      </c>
      <c r="E96" s="13" t="s">
        <v>377</v>
      </c>
      <c r="F96" s="13">
        <v>33000</v>
      </c>
      <c r="G96" s="13" t="s">
        <v>162</v>
      </c>
      <c r="H96" s="13" t="s">
        <v>7</v>
      </c>
      <c r="I96" s="13" t="s">
        <v>443</v>
      </c>
      <c r="J96" s="13" t="s">
        <v>151</v>
      </c>
      <c r="K96" s="13">
        <v>25</v>
      </c>
    </row>
    <row r="97" spans="1:11">
      <c r="A97" s="9">
        <v>93</v>
      </c>
      <c r="B97" s="10" t="s">
        <v>378</v>
      </c>
      <c r="C97" s="10" t="s">
        <v>379</v>
      </c>
      <c r="D97" s="10" t="s">
        <v>152</v>
      </c>
      <c r="E97" s="10" t="s">
        <v>380</v>
      </c>
      <c r="F97" s="10">
        <v>75000</v>
      </c>
      <c r="G97" s="10" t="s">
        <v>30</v>
      </c>
      <c r="H97" s="10" t="s">
        <v>7</v>
      </c>
      <c r="I97" s="10" t="s">
        <v>444</v>
      </c>
      <c r="J97" s="10" t="s">
        <v>151</v>
      </c>
      <c r="K97" s="10">
        <v>26</v>
      </c>
    </row>
    <row r="98" spans="1:11">
      <c r="A98" s="2">
        <v>94</v>
      </c>
      <c r="B98" s="13" t="s">
        <v>381</v>
      </c>
      <c r="C98" s="13" t="s">
        <v>382</v>
      </c>
      <c r="D98" s="13" t="s">
        <v>152</v>
      </c>
      <c r="E98" s="13" t="s">
        <v>383</v>
      </c>
      <c r="F98" s="13">
        <v>33000</v>
      </c>
      <c r="G98" s="13" t="s">
        <v>162</v>
      </c>
      <c r="H98" s="13" t="s">
        <v>7</v>
      </c>
      <c r="I98" s="13" t="s">
        <v>445</v>
      </c>
      <c r="J98" s="13" t="s">
        <v>151</v>
      </c>
      <c r="K98" s="13">
        <v>27</v>
      </c>
    </row>
    <row r="99" spans="1:11">
      <c r="A99" s="9">
        <v>95</v>
      </c>
      <c r="B99" s="10" t="s">
        <v>384</v>
      </c>
      <c r="C99" s="10" t="s">
        <v>385</v>
      </c>
      <c r="D99" s="10" t="s">
        <v>152</v>
      </c>
      <c r="E99" s="10" t="s">
        <v>386</v>
      </c>
      <c r="F99" s="10">
        <v>75000</v>
      </c>
      <c r="G99" s="10" t="s">
        <v>30</v>
      </c>
      <c r="H99" s="10" t="s">
        <v>7</v>
      </c>
      <c r="I99" s="10" t="s">
        <v>446</v>
      </c>
      <c r="J99" s="10" t="s">
        <v>151</v>
      </c>
      <c r="K99" s="10">
        <v>28</v>
      </c>
    </row>
    <row r="100" spans="1:11">
      <c r="A100" s="2">
        <v>96</v>
      </c>
      <c r="B100" s="13" t="s">
        <v>387</v>
      </c>
      <c r="C100" s="13" t="s">
        <v>388</v>
      </c>
      <c r="D100" s="13" t="s">
        <v>152</v>
      </c>
      <c r="E100" s="13" t="s">
        <v>389</v>
      </c>
      <c r="F100" s="13">
        <v>33000</v>
      </c>
      <c r="G100" s="13" t="s">
        <v>162</v>
      </c>
      <c r="H100" s="13" t="s">
        <v>7</v>
      </c>
      <c r="I100" s="13" t="s">
        <v>447</v>
      </c>
      <c r="J100" s="13" t="s">
        <v>151</v>
      </c>
      <c r="K100" s="13">
        <v>29</v>
      </c>
    </row>
    <row r="101" spans="1:11">
      <c r="A101" s="9">
        <v>97</v>
      </c>
      <c r="B101" s="10" t="s">
        <v>390</v>
      </c>
      <c r="C101" s="10" t="s">
        <v>391</v>
      </c>
      <c r="D101" s="10" t="s">
        <v>152</v>
      </c>
      <c r="E101" s="10" t="s">
        <v>392</v>
      </c>
      <c r="F101" s="10">
        <v>75000</v>
      </c>
      <c r="G101" s="10" t="s">
        <v>30</v>
      </c>
      <c r="H101" s="10" t="s">
        <v>7</v>
      </c>
      <c r="I101" s="10" t="s">
        <v>448</v>
      </c>
      <c r="J101" s="10" t="s">
        <v>151</v>
      </c>
      <c r="K101" s="10">
        <v>30</v>
      </c>
    </row>
    <row r="102" spans="1:11">
      <c r="A102" s="2">
        <v>98</v>
      </c>
      <c r="B102" s="13" t="s">
        <v>393</v>
      </c>
      <c r="C102" s="13" t="s">
        <v>394</v>
      </c>
      <c r="D102" s="13" t="s">
        <v>152</v>
      </c>
      <c r="E102" s="13" t="s">
        <v>395</v>
      </c>
      <c r="F102" s="13">
        <v>33000</v>
      </c>
      <c r="G102" s="13" t="s">
        <v>162</v>
      </c>
      <c r="H102" s="13" t="s">
        <v>7</v>
      </c>
      <c r="I102" s="13" t="s">
        <v>449</v>
      </c>
      <c r="J102" s="13" t="s">
        <v>151</v>
      </c>
      <c r="K102" s="13">
        <v>31</v>
      </c>
    </row>
    <row r="103" spans="1:11">
      <c r="A103" s="9">
        <v>99</v>
      </c>
      <c r="B103" s="10" t="s">
        <v>396</v>
      </c>
      <c r="C103" s="10" t="s">
        <v>397</v>
      </c>
      <c r="D103" s="10" t="s">
        <v>152</v>
      </c>
      <c r="E103" s="10" t="s">
        <v>398</v>
      </c>
      <c r="F103" s="10">
        <v>75000</v>
      </c>
      <c r="G103" s="10" t="s">
        <v>30</v>
      </c>
      <c r="H103" s="10" t="s">
        <v>7</v>
      </c>
      <c r="I103" s="10" t="s">
        <v>450</v>
      </c>
      <c r="J103" s="10" t="s">
        <v>151</v>
      </c>
      <c r="K103" s="10">
        <v>32</v>
      </c>
    </row>
    <row r="104" spans="1:11">
      <c r="A104" s="2">
        <v>100</v>
      </c>
      <c r="B104" s="13" t="s">
        <v>399</v>
      </c>
      <c r="C104" s="13" t="s">
        <v>400</v>
      </c>
      <c r="D104" s="13" t="s">
        <v>152</v>
      </c>
      <c r="E104" s="13" t="s">
        <v>401</v>
      </c>
      <c r="F104" s="13">
        <v>33000</v>
      </c>
      <c r="G104" s="13" t="s">
        <v>162</v>
      </c>
      <c r="H104" s="13" t="s">
        <v>7</v>
      </c>
      <c r="I104" s="13" t="s">
        <v>451</v>
      </c>
      <c r="J104" s="13" t="s">
        <v>151</v>
      </c>
      <c r="K104" s="13">
        <v>33</v>
      </c>
    </row>
  </sheetData>
  <mergeCells count="2">
    <mergeCell ref="A2:E2"/>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64D01-929C-DD4C-BC43-1BDB05B9D60B}">
  <sheetPr>
    <tabColor theme="8" tint="0.79998168889431442"/>
  </sheetPr>
  <dimension ref="A1:K104"/>
  <sheetViews>
    <sheetView showGridLines="0" workbookViewId="0">
      <pane xSplit="1" ySplit="4" topLeftCell="B5" activePane="bottomRight" state="frozen"/>
      <selection activeCell="I20" sqref="I20"/>
      <selection pane="topRight" activeCell="I20" sqref="I20"/>
      <selection pane="bottomLeft" activeCell="I20" sqref="I20"/>
      <selection pane="bottomRight" activeCell="I20" sqref="I20"/>
    </sheetView>
  </sheetViews>
  <sheetFormatPr baseColWidth="10" defaultRowHeight="15"/>
  <cols>
    <col min="1" max="1" width="9" style="4" bestFit="1" customWidth="1"/>
    <col min="2" max="5" width="24.83203125" style="4" customWidth="1"/>
    <col min="6" max="6" width="10.1640625" style="4" bestFit="1" customWidth="1"/>
    <col min="7" max="8" width="24.83203125" style="4" customWidth="1"/>
    <col min="9" max="9" width="26.1640625" style="4" bestFit="1" customWidth="1"/>
    <col min="10" max="10" width="24.83203125" style="4" customWidth="1"/>
    <col min="11" max="11" width="15.5" style="4" customWidth="1"/>
    <col min="12" max="16384" width="10.83203125" style="4"/>
  </cols>
  <sheetData>
    <row r="1" spans="1:11" ht="16">
      <c r="A1" s="36" t="s">
        <v>452</v>
      </c>
      <c r="B1" s="36"/>
      <c r="C1" s="36"/>
      <c r="D1" s="36"/>
      <c r="E1" s="36"/>
    </row>
    <row r="2" spans="1:11" ht="50" customHeight="1">
      <c r="A2" s="33" t="s">
        <v>465</v>
      </c>
      <c r="B2" s="33"/>
      <c r="C2" s="33"/>
      <c r="D2" s="33"/>
      <c r="E2" s="33"/>
    </row>
    <row r="4" spans="1:11" ht="16" thickBot="1">
      <c r="A4" s="7" t="s">
        <v>144</v>
      </c>
      <c r="B4" s="20" t="s">
        <v>17</v>
      </c>
      <c r="C4" s="7" t="s">
        <v>18</v>
      </c>
      <c r="D4" s="7" t="s">
        <v>145</v>
      </c>
      <c r="E4" s="8" t="s">
        <v>20</v>
      </c>
      <c r="F4" s="7" t="s">
        <v>21</v>
      </c>
      <c r="G4" s="7" t="s">
        <v>22</v>
      </c>
      <c r="H4" s="7" t="s">
        <v>11</v>
      </c>
      <c r="I4" s="7" t="s">
        <v>146</v>
      </c>
      <c r="J4" s="7" t="s">
        <v>147</v>
      </c>
      <c r="K4" s="7" t="s">
        <v>19</v>
      </c>
    </row>
    <row r="5" spans="1:11" ht="17" thickTop="1" thickBot="1">
      <c r="A5" s="18">
        <v>1</v>
      </c>
      <c r="B5" s="22" t="s">
        <v>44</v>
      </c>
      <c r="C5" s="19" t="s">
        <v>46</v>
      </c>
      <c r="D5" s="10" t="s">
        <v>148</v>
      </c>
      <c r="E5" s="11" t="s">
        <v>149</v>
      </c>
      <c r="F5" s="12">
        <v>75000</v>
      </c>
      <c r="G5" s="12" t="s">
        <v>30</v>
      </c>
      <c r="H5" s="12" t="s">
        <v>7</v>
      </c>
      <c r="I5" s="12" t="s">
        <v>150</v>
      </c>
      <c r="J5" s="12" t="s">
        <v>151</v>
      </c>
      <c r="K5" s="12">
        <v>18</v>
      </c>
    </row>
    <row r="6" spans="1:11" ht="16" thickTop="1">
      <c r="A6" s="2">
        <v>2</v>
      </c>
      <c r="B6" s="21" t="s">
        <v>45</v>
      </c>
      <c r="C6" s="13" t="s">
        <v>47</v>
      </c>
      <c r="D6" s="13" t="s">
        <v>152</v>
      </c>
      <c r="E6" s="14" t="s">
        <v>153</v>
      </c>
      <c r="F6" s="13">
        <v>33000</v>
      </c>
      <c r="G6" s="13" t="s">
        <v>30</v>
      </c>
      <c r="H6" s="13" t="s">
        <v>7</v>
      </c>
      <c r="I6" s="13" t="s">
        <v>154</v>
      </c>
      <c r="J6" s="13" t="s">
        <v>151</v>
      </c>
      <c r="K6" s="13">
        <v>19</v>
      </c>
    </row>
    <row r="7" spans="1:11">
      <c r="A7" s="9">
        <v>3</v>
      </c>
      <c r="B7" s="10" t="s">
        <v>48</v>
      </c>
      <c r="C7" s="10" t="s">
        <v>49</v>
      </c>
      <c r="D7" s="10" t="s">
        <v>148</v>
      </c>
      <c r="E7" s="11" t="s">
        <v>155</v>
      </c>
      <c r="F7" s="10">
        <v>75000</v>
      </c>
      <c r="G7" s="10" t="s">
        <v>30</v>
      </c>
      <c r="H7" s="10" t="s">
        <v>7</v>
      </c>
      <c r="I7" s="10" t="s">
        <v>156</v>
      </c>
      <c r="J7" s="10" t="s">
        <v>151</v>
      </c>
      <c r="K7" s="10">
        <v>20</v>
      </c>
    </row>
    <row r="8" spans="1:11">
      <c r="A8" s="2">
        <v>4</v>
      </c>
      <c r="B8" s="13" t="s">
        <v>50</v>
      </c>
      <c r="C8" s="13" t="s">
        <v>51</v>
      </c>
      <c r="D8" s="13" t="s">
        <v>148</v>
      </c>
      <c r="E8" s="14" t="s">
        <v>157</v>
      </c>
      <c r="F8" s="13">
        <v>33000</v>
      </c>
      <c r="G8" s="13" t="s">
        <v>30</v>
      </c>
      <c r="H8" s="13" t="s">
        <v>7</v>
      </c>
      <c r="I8" s="13" t="s">
        <v>158</v>
      </c>
      <c r="J8" s="13" t="s">
        <v>151</v>
      </c>
      <c r="K8" s="13">
        <v>21</v>
      </c>
    </row>
    <row r="9" spans="1:11">
      <c r="A9" s="9">
        <v>5</v>
      </c>
      <c r="B9" s="10" t="s">
        <v>52</v>
      </c>
      <c r="C9" s="10" t="s">
        <v>53</v>
      </c>
      <c r="D9" s="10" t="s">
        <v>152</v>
      </c>
      <c r="E9" s="11" t="s">
        <v>159</v>
      </c>
      <c r="F9" s="10">
        <v>75000</v>
      </c>
      <c r="G9" s="10" t="s">
        <v>30</v>
      </c>
      <c r="H9" s="10" t="s">
        <v>7</v>
      </c>
      <c r="I9" s="10" t="s">
        <v>160</v>
      </c>
      <c r="J9" s="10" t="s">
        <v>151</v>
      </c>
      <c r="K9" s="10">
        <v>22</v>
      </c>
    </row>
    <row r="10" spans="1:11">
      <c r="A10" s="2">
        <v>6</v>
      </c>
      <c r="B10" s="13" t="s">
        <v>54</v>
      </c>
      <c r="C10" s="13" t="s">
        <v>55</v>
      </c>
      <c r="D10" s="13" t="s">
        <v>152</v>
      </c>
      <c r="E10" s="14" t="s">
        <v>161</v>
      </c>
      <c r="F10" s="13">
        <v>33000</v>
      </c>
      <c r="G10" s="13" t="s">
        <v>162</v>
      </c>
      <c r="H10" s="13" t="s">
        <v>7</v>
      </c>
      <c r="I10" s="13" t="s">
        <v>163</v>
      </c>
      <c r="J10" s="13" t="s">
        <v>151</v>
      </c>
      <c r="K10" s="13">
        <v>23</v>
      </c>
    </row>
    <row r="11" spans="1:11">
      <c r="A11" s="9">
        <v>7</v>
      </c>
      <c r="B11" s="10" t="s">
        <v>56</v>
      </c>
      <c r="C11" s="10" t="s">
        <v>57</v>
      </c>
      <c r="D11" s="10" t="s">
        <v>148</v>
      </c>
      <c r="E11" s="11" t="s">
        <v>164</v>
      </c>
      <c r="F11" s="10">
        <v>75000</v>
      </c>
      <c r="G11" s="10" t="s">
        <v>30</v>
      </c>
      <c r="H11" s="10" t="s">
        <v>7</v>
      </c>
      <c r="I11" s="10" t="s">
        <v>165</v>
      </c>
      <c r="J11" s="10" t="s">
        <v>151</v>
      </c>
      <c r="K11" s="10">
        <v>24</v>
      </c>
    </row>
    <row r="12" spans="1:11">
      <c r="A12" s="2">
        <v>8</v>
      </c>
      <c r="B12" s="13" t="s">
        <v>58</v>
      </c>
      <c r="C12" s="13" t="s">
        <v>59</v>
      </c>
      <c r="D12" s="13" t="s">
        <v>152</v>
      </c>
      <c r="E12" s="14" t="s">
        <v>166</v>
      </c>
      <c r="F12" s="13">
        <v>33000</v>
      </c>
      <c r="G12" s="13" t="s">
        <v>162</v>
      </c>
      <c r="H12" s="13" t="s">
        <v>7</v>
      </c>
      <c r="I12" s="13" t="s">
        <v>167</v>
      </c>
      <c r="J12" s="13" t="s">
        <v>151</v>
      </c>
      <c r="K12" s="13">
        <v>25</v>
      </c>
    </row>
    <row r="13" spans="1:11">
      <c r="A13" s="9">
        <v>9</v>
      </c>
      <c r="B13" s="10" t="s">
        <v>60</v>
      </c>
      <c r="C13" s="10" t="s">
        <v>61</v>
      </c>
      <c r="D13" s="10" t="s">
        <v>152</v>
      </c>
      <c r="E13" s="11" t="s">
        <v>168</v>
      </c>
      <c r="F13" s="10">
        <v>75000</v>
      </c>
      <c r="G13" s="10" t="s">
        <v>30</v>
      </c>
      <c r="H13" s="10" t="s">
        <v>7</v>
      </c>
      <c r="I13" s="10" t="s">
        <v>169</v>
      </c>
      <c r="J13" s="10" t="s">
        <v>151</v>
      </c>
      <c r="K13" s="10">
        <v>26</v>
      </c>
    </row>
    <row r="14" spans="1:11">
      <c r="A14" s="2">
        <v>10</v>
      </c>
      <c r="B14" s="13" t="s">
        <v>62</v>
      </c>
      <c r="C14" s="13" t="s">
        <v>63</v>
      </c>
      <c r="D14" s="13" t="s">
        <v>148</v>
      </c>
      <c r="E14" s="14" t="s">
        <v>170</v>
      </c>
      <c r="F14" s="13">
        <v>33000</v>
      </c>
      <c r="G14" s="13" t="s">
        <v>162</v>
      </c>
      <c r="H14" s="13" t="s">
        <v>7</v>
      </c>
      <c r="I14" s="13" t="s">
        <v>171</v>
      </c>
      <c r="J14" s="13" t="s">
        <v>151</v>
      </c>
      <c r="K14" s="13">
        <v>27</v>
      </c>
    </row>
    <row r="15" spans="1:11">
      <c r="A15" s="9">
        <v>11</v>
      </c>
      <c r="B15" s="10" t="s">
        <v>64</v>
      </c>
      <c r="C15" s="10" t="s">
        <v>65</v>
      </c>
      <c r="D15" s="10" t="s">
        <v>152</v>
      </c>
      <c r="E15" s="11" t="s">
        <v>172</v>
      </c>
      <c r="F15" s="10">
        <v>75000</v>
      </c>
      <c r="G15" s="10" t="s">
        <v>30</v>
      </c>
      <c r="H15" s="10" t="s">
        <v>7</v>
      </c>
      <c r="I15" s="10" t="s">
        <v>173</v>
      </c>
      <c r="J15" s="10" t="s">
        <v>151</v>
      </c>
      <c r="K15" s="10">
        <v>28</v>
      </c>
    </row>
    <row r="16" spans="1:11">
      <c r="A16" s="2">
        <v>12</v>
      </c>
      <c r="B16" s="13" t="s">
        <v>66</v>
      </c>
      <c r="C16" s="13" t="s">
        <v>67</v>
      </c>
      <c r="D16" s="13" t="s">
        <v>148</v>
      </c>
      <c r="E16" s="14" t="s">
        <v>174</v>
      </c>
      <c r="F16" s="13">
        <v>33000</v>
      </c>
      <c r="G16" s="13" t="s">
        <v>162</v>
      </c>
      <c r="H16" s="13" t="s">
        <v>7</v>
      </c>
      <c r="I16" s="13" t="s">
        <v>175</v>
      </c>
      <c r="J16" s="13" t="s">
        <v>151</v>
      </c>
      <c r="K16" s="13">
        <v>29</v>
      </c>
    </row>
    <row r="17" spans="1:11">
      <c r="A17" s="9">
        <v>13</v>
      </c>
      <c r="B17" s="10" t="s">
        <v>68</v>
      </c>
      <c r="C17" s="10" t="s">
        <v>69</v>
      </c>
      <c r="D17" s="10" t="s">
        <v>148</v>
      </c>
      <c r="E17" s="11" t="s">
        <v>176</v>
      </c>
      <c r="F17" s="10">
        <v>75000</v>
      </c>
      <c r="G17" s="10" t="s">
        <v>30</v>
      </c>
      <c r="H17" s="10" t="s">
        <v>7</v>
      </c>
      <c r="I17" s="10" t="s">
        <v>177</v>
      </c>
      <c r="J17" s="10" t="s">
        <v>151</v>
      </c>
      <c r="K17" s="10">
        <v>30</v>
      </c>
    </row>
    <row r="18" spans="1:11">
      <c r="A18" s="2">
        <v>14</v>
      </c>
      <c r="B18" s="13" t="s">
        <v>70</v>
      </c>
      <c r="C18" s="13" t="s">
        <v>71</v>
      </c>
      <c r="D18" s="13" t="s">
        <v>152</v>
      </c>
      <c r="E18" s="14" t="s">
        <v>178</v>
      </c>
      <c r="F18" s="13">
        <v>33000</v>
      </c>
      <c r="G18" s="13" t="s">
        <v>162</v>
      </c>
      <c r="H18" s="13" t="s">
        <v>7</v>
      </c>
      <c r="I18" s="13" t="s">
        <v>179</v>
      </c>
      <c r="J18" s="13" t="s">
        <v>151</v>
      </c>
      <c r="K18" s="13">
        <v>31</v>
      </c>
    </row>
    <row r="19" spans="1:11">
      <c r="A19" s="9">
        <v>15</v>
      </c>
      <c r="B19" s="10" t="s">
        <v>72</v>
      </c>
      <c r="C19" s="10" t="s">
        <v>73</v>
      </c>
      <c r="D19" s="10" t="s">
        <v>148</v>
      </c>
      <c r="E19" s="11" t="s">
        <v>180</v>
      </c>
      <c r="F19" s="10">
        <v>75000</v>
      </c>
      <c r="G19" s="10" t="s">
        <v>30</v>
      </c>
      <c r="H19" s="10" t="s">
        <v>7</v>
      </c>
      <c r="I19" s="10" t="s">
        <v>181</v>
      </c>
      <c r="J19" s="10" t="s">
        <v>151</v>
      </c>
      <c r="K19" s="10">
        <v>32</v>
      </c>
    </row>
    <row r="20" spans="1:11">
      <c r="A20" s="2">
        <v>16</v>
      </c>
      <c r="B20" s="13" t="s">
        <v>74</v>
      </c>
      <c r="C20" s="13" t="s">
        <v>75</v>
      </c>
      <c r="D20" s="13" t="s">
        <v>152</v>
      </c>
      <c r="E20" s="14" t="s">
        <v>182</v>
      </c>
      <c r="F20" s="13">
        <v>33000</v>
      </c>
      <c r="G20" s="13" t="s">
        <v>162</v>
      </c>
      <c r="H20" s="13" t="s">
        <v>7</v>
      </c>
      <c r="I20" s="13" t="s">
        <v>183</v>
      </c>
      <c r="J20" s="13" t="s">
        <v>151</v>
      </c>
      <c r="K20" s="13">
        <v>33</v>
      </c>
    </row>
    <row r="21" spans="1:11">
      <c r="A21" s="9">
        <v>17</v>
      </c>
      <c r="B21" s="10" t="s">
        <v>76</v>
      </c>
      <c r="C21" s="10" t="s">
        <v>77</v>
      </c>
      <c r="D21" s="10" t="s">
        <v>148</v>
      </c>
      <c r="E21" s="11" t="s">
        <v>184</v>
      </c>
      <c r="F21" s="10">
        <v>75000</v>
      </c>
      <c r="G21" s="10" t="s">
        <v>30</v>
      </c>
      <c r="H21" s="10" t="s">
        <v>7</v>
      </c>
      <c r="I21" s="10" t="s">
        <v>185</v>
      </c>
      <c r="J21" s="10" t="s">
        <v>151</v>
      </c>
      <c r="K21" s="10">
        <v>34</v>
      </c>
    </row>
    <row r="22" spans="1:11">
      <c r="A22" s="2">
        <v>18</v>
      </c>
      <c r="B22" s="13" t="s">
        <v>78</v>
      </c>
      <c r="C22" s="13" t="s">
        <v>79</v>
      </c>
      <c r="D22" s="13" t="s">
        <v>152</v>
      </c>
      <c r="E22" s="14" t="s">
        <v>186</v>
      </c>
      <c r="F22" s="13">
        <v>33000</v>
      </c>
      <c r="G22" s="13" t="s">
        <v>162</v>
      </c>
      <c r="H22" s="13" t="s">
        <v>7</v>
      </c>
      <c r="I22" s="13" t="s">
        <v>187</v>
      </c>
      <c r="J22" s="13" t="s">
        <v>151</v>
      </c>
      <c r="K22" s="13">
        <v>35</v>
      </c>
    </row>
    <row r="23" spans="1:11">
      <c r="A23" s="9">
        <v>19</v>
      </c>
      <c r="B23" s="10" t="s">
        <v>80</v>
      </c>
      <c r="C23" s="10" t="s">
        <v>81</v>
      </c>
      <c r="D23" s="10" t="s">
        <v>148</v>
      </c>
      <c r="E23" s="11" t="s">
        <v>188</v>
      </c>
      <c r="F23" s="10">
        <v>75000</v>
      </c>
      <c r="G23" s="10" t="s">
        <v>30</v>
      </c>
      <c r="H23" s="10" t="s">
        <v>7</v>
      </c>
      <c r="I23" s="10" t="s">
        <v>189</v>
      </c>
      <c r="J23" s="10" t="s">
        <v>151</v>
      </c>
      <c r="K23" s="10">
        <v>36</v>
      </c>
    </row>
    <row r="24" spans="1:11">
      <c r="A24" s="2">
        <v>20</v>
      </c>
      <c r="B24" s="13" t="s">
        <v>82</v>
      </c>
      <c r="C24" s="13" t="s">
        <v>83</v>
      </c>
      <c r="D24" s="13" t="s">
        <v>152</v>
      </c>
      <c r="E24" s="14" t="s">
        <v>190</v>
      </c>
      <c r="F24" s="13">
        <v>33000</v>
      </c>
      <c r="G24" s="13" t="s">
        <v>162</v>
      </c>
      <c r="H24" s="13" t="s">
        <v>7</v>
      </c>
      <c r="I24" s="13" t="s">
        <v>191</v>
      </c>
      <c r="J24" s="13" t="s">
        <v>151</v>
      </c>
      <c r="K24" s="13">
        <v>37</v>
      </c>
    </row>
    <row r="25" spans="1:11">
      <c r="A25" s="9">
        <v>21</v>
      </c>
      <c r="B25" s="10" t="s">
        <v>84</v>
      </c>
      <c r="C25" s="10" t="s">
        <v>85</v>
      </c>
      <c r="D25" s="10" t="s">
        <v>148</v>
      </c>
      <c r="E25" s="11" t="s">
        <v>192</v>
      </c>
      <c r="F25" s="10">
        <v>75000</v>
      </c>
      <c r="G25" s="10" t="s">
        <v>30</v>
      </c>
      <c r="H25" s="10" t="s">
        <v>7</v>
      </c>
      <c r="I25" s="10" t="s">
        <v>193</v>
      </c>
      <c r="J25" s="10" t="s">
        <v>151</v>
      </c>
      <c r="K25" s="10">
        <v>38</v>
      </c>
    </row>
    <row r="26" spans="1:11">
      <c r="A26" s="2">
        <v>22</v>
      </c>
      <c r="B26" s="13" t="s">
        <v>86</v>
      </c>
      <c r="C26" s="13" t="s">
        <v>87</v>
      </c>
      <c r="D26" s="13" t="s">
        <v>148</v>
      </c>
      <c r="E26" s="14" t="s">
        <v>194</v>
      </c>
      <c r="F26" s="13">
        <v>33000</v>
      </c>
      <c r="G26" s="13" t="s">
        <v>162</v>
      </c>
      <c r="H26" s="13" t="s">
        <v>7</v>
      </c>
      <c r="I26" s="13" t="s">
        <v>195</v>
      </c>
      <c r="J26" s="13" t="s">
        <v>151</v>
      </c>
      <c r="K26" s="13">
        <v>39</v>
      </c>
    </row>
    <row r="27" spans="1:11">
      <c r="A27" s="9">
        <v>23</v>
      </c>
      <c r="B27" s="10" t="s">
        <v>88</v>
      </c>
      <c r="C27" s="10" t="s">
        <v>89</v>
      </c>
      <c r="D27" s="10" t="s">
        <v>152</v>
      </c>
      <c r="E27" s="11" t="s">
        <v>196</v>
      </c>
      <c r="F27" s="10">
        <v>75000</v>
      </c>
      <c r="G27" s="10" t="s">
        <v>30</v>
      </c>
      <c r="H27" s="10" t="s">
        <v>7</v>
      </c>
      <c r="I27" s="10" t="s">
        <v>197</v>
      </c>
      <c r="J27" s="10" t="s">
        <v>151</v>
      </c>
      <c r="K27" s="10">
        <v>40</v>
      </c>
    </row>
    <row r="28" spans="1:11">
      <c r="A28" s="2">
        <v>24</v>
      </c>
      <c r="B28" s="13" t="s">
        <v>90</v>
      </c>
      <c r="C28" s="13" t="s">
        <v>91</v>
      </c>
      <c r="D28" s="13" t="s">
        <v>152</v>
      </c>
      <c r="E28" s="14" t="s">
        <v>198</v>
      </c>
      <c r="F28" s="13">
        <v>33000</v>
      </c>
      <c r="G28" s="13" t="s">
        <v>162</v>
      </c>
      <c r="H28" s="13" t="s">
        <v>7</v>
      </c>
      <c r="I28" s="13" t="s">
        <v>199</v>
      </c>
      <c r="J28" s="13" t="s">
        <v>151</v>
      </c>
      <c r="K28" s="13">
        <v>41</v>
      </c>
    </row>
    <row r="29" spans="1:11">
      <c r="A29" s="9">
        <v>25</v>
      </c>
      <c r="B29" s="10" t="s">
        <v>92</v>
      </c>
      <c r="C29" s="10" t="s">
        <v>93</v>
      </c>
      <c r="D29" s="10" t="s">
        <v>148</v>
      </c>
      <c r="E29" s="11" t="s">
        <v>200</v>
      </c>
      <c r="F29" s="10">
        <v>75000</v>
      </c>
      <c r="G29" s="10" t="s">
        <v>30</v>
      </c>
      <c r="H29" s="10" t="s">
        <v>7</v>
      </c>
      <c r="I29" s="10" t="s">
        <v>201</v>
      </c>
      <c r="J29" s="10" t="s">
        <v>151</v>
      </c>
      <c r="K29" s="10">
        <v>42</v>
      </c>
    </row>
    <row r="30" spans="1:11">
      <c r="A30" s="2">
        <v>26</v>
      </c>
      <c r="B30" s="13" t="s">
        <v>94</v>
      </c>
      <c r="C30" s="13" t="s">
        <v>95</v>
      </c>
      <c r="D30" s="13" t="s">
        <v>148</v>
      </c>
      <c r="E30" s="14" t="s">
        <v>202</v>
      </c>
      <c r="F30" s="13">
        <v>33000</v>
      </c>
      <c r="G30" s="13" t="s">
        <v>162</v>
      </c>
      <c r="H30" s="13" t="s">
        <v>7</v>
      </c>
      <c r="I30" s="13" t="s">
        <v>203</v>
      </c>
      <c r="J30" s="13" t="s">
        <v>151</v>
      </c>
      <c r="K30" s="13">
        <v>43</v>
      </c>
    </row>
    <row r="31" spans="1:11">
      <c r="A31" s="9">
        <v>27</v>
      </c>
      <c r="B31" s="10" t="s">
        <v>96</v>
      </c>
      <c r="C31" s="10" t="s">
        <v>97</v>
      </c>
      <c r="D31" s="10" t="s">
        <v>152</v>
      </c>
      <c r="E31" s="11" t="s">
        <v>204</v>
      </c>
      <c r="F31" s="10">
        <v>75000</v>
      </c>
      <c r="G31" s="10" t="s">
        <v>30</v>
      </c>
      <c r="H31" s="10" t="s">
        <v>7</v>
      </c>
      <c r="I31" s="10" t="s">
        <v>205</v>
      </c>
      <c r="J31" s="10" t="s">
        <v>151</v>
      </c>
      <c r="K31" s="10">
        <v>44</v>
      </c>
    </row>
    <row r="32" spans="1:11">
      <c r="A32" s="2">
        <v>28</v>
      </c>
      <c r="B32" s="13" t="s">
        <v>98</v>
      </c>
      <c r="C32" s="13" t="s">
        <v>99</v>
      </c>
      <c r="D32" s="13" t="s">
        <v>148</v>
      </c>
      <c r="E32" s="14" t="s">
        <v>206</v>
      </c>
      <c r="F32" s="13">
        <v>33000</v>
      </c>
      <c r="G32" s="13" t="s">
        <v>162</v>
      </c>
      <c r="H32" s="13" t="s">
        <v>7</v>
      </c>
      <c r="I32" s="13" t="s">
        <v>207</v>
      </c>
      <c r="J32" s="13" t="s">
        <v>151</v>
      </c>
      <c r="K32" s="13">
        <v>45</v>
      </c>
    </row>
    <row r="33" spans="1:11">
      <c r="A33" s="9">
        <v>29</v>
      </c>
      <c r="B33" s="10" t="s">
        <v>100</v>
      </c>
      <c r="C33" s="10" t="s">
        <v>101</v>
      </c>
      <c r="D33" s="10" t="s">
        <v>148</v>
      </c>
      <c r="E33" s="11" t="s">
        <v>208</v>
      </c>
      <c r="F33" s="10">
        <v>75000</v>
      </c>
      <c r="G33" s="10" t="s">
        <v>30</v>
      </c>
      <c r="H33" s="10" t="s">
        <v>7</v>
      </c>
      <c r="I33" s="10" t="s">
        <v>209</v>
      </c>
      <c r="J33" s="10" t="s">
        <v>151</v>
      </c>
      <c r="K33" s="10">
        <v>46</v>
      </c>
    </row>
    <row r="34" spans="1:11">
      <c r="A34" s="2">
        <v>30</v>
      </c>
      <c r="B34" s="13" t="s">
        <v>102</v>
      </c>
      <c r="C34" s="13" t="s">
        <v>103</v>
      </c>
      <c r="D34" s="13" t="s">
        <v>152</v>
      </c>
      <c r="E34" s="14" t="s">
        <v>210</v>
      </c>
      <c r="F34" s="13">
        <v>33000</v>
      </c>
      <c r="G34" s="13" t="s">
        <v>162</v>
      </c>
      <c r="H34" s="13" t="s">
        <v>7</v>
      </c>
      <c r="I34" s="13" t="s">
        <v>211</v>
      </c>
      <c r="J34" s="13" t="s">
        <v>151</v>
      </c>
      <c r="K34" s="13">
        <v>47</v>
      </c>
    </row>
    <row r="35" spans="1:11">
      <c r="A35" s="9">
        <v>31</v>
      </c>
      <c r="B35" s="10" t="s">
        <v>104</v>
      </c>
      <c r="C35" s="10" t="s">
        <v>105</v>
      </c>
      <c r="D35" s="10" t="s">
        <v>152</v>
      </c>
      <c r="E35" s="11" t="s">
        <v>212</v>
      </c>
      <c r="F35" s="10">
        <v>75000</v>
      </c>
      <c r="G35" s="10" t="s">
        <v>30</v>
      </c>
      <c r="H35" s="10" t="s">
        <v>7</v>
      </c>
      <c r="I35" s="10" t="s">
        <v>213</v>
      </c>
      <c r="J35" s="10" t="s">
        <v>151</v>
      </c>
      <c r="K35" s="10">
        <v>48</v>
      </c>
    </row>
    <row r="36" spans="1:11">
      <c r="A36" s="2">
        <v>32</v>
      </c>
      <c r="B36" s="13" t="s">
        <v>106</v>
      </c>
      <c r="C36" s="13" t="s">
        <v>107</v>
      </c>
      <c r="D36" s="13" t="s">
        <v>148</v>
      </c>
      <c r="E36" s="14" t="s">
        <v>214</v>
      </c>
      <c r="F36" s="13">
        <v>33000</v>
      </c>
      <c r="G36" s="13" t="s">
        <v>162</v>
      </c>
      <c r="H36" s="13" t="s">
        <v>7</v>
      </c>
      <c r="I36" s="13" t="s">
        <v>215</v>
      </c>
      <c r="J36" s="13" t="s">
        <v>151</v>
      </c>
      <c r="K36" s="13">
        <v>49</v>
      </c>
    </row>
    <row r="37" spans="1:11">
      <c r="A37" s="9">
        <v>33</v>
      </c>
      <c r="B37" s="10" t="s">
        <v>108</v>
      </c>
      <c r="C37" s="10" t="s">
        <v>109</v>
      </c>
      <c r="D37" s="10" t="s">
        <v>152</v>
      </c>
      <c r="E37" s="11" t="s">
        <v>216</v>
      </c>
      <c r="F37" s="10">
        <v>75000</v>
      </c>
      <c r="G37" s="10" t="s">
        <v>30</v>
      </c>
      <c r="H37" s="10" t="s">
        <v>7</v>
      </c>
      <c r="I37" s="10" t="s">
        <v>217</v>
      </c>
      <c r="J37" s="10" t="s">
        <v>151</v>
      </c>
      <c r="K37" s="10">
        <v>50</v>
      </c>
    </row>
    <row r="38" spans="1:11">
      <c r="A38" s="2">
        <v>34</v>
      </c>
      <c r="B38" s="13" t="s">
        <v>110</v>
      </c>
      <c r="C38" s="13" t="s">
        <v>111</v>
      </c>
      <c r="D38" s="13" t="s">
        <v>152</v>
      </c>
      <c r="E38" s="14" t="s">
        <v>218</v>
      </c>
      <c r="F38" s="13">
        <v>33000</v>
      </c>
      <c r="G38" s="13" t="s">
        <v>162</v>
      </c>
      <c r="H38" s="13" t="s">
        <v>7</v>
      </c>
      <c r="I38" s="13" t="s">
        <v>219</v>
      </c>
      <c r="J38" s="13" t="s">
        <v>151</v>
      </c>
      <c r="K38" s="13">
        <v>51</v>
      </c>
    </row>
    <row r="39" spans="1:11">
      <c r="A39" s="9">
        <v>35</v>
      </c>
      <c r="B39" s="10" t="s">
        <v>112</v>
      </c>
      <c r="C39" s="10" t="s">
        <v>113</v>
      </c>
      <c r="D39" s="10" t="s">
        <v>148</v>
      </c>
      <c r="E39" s="11" t="s">
        <v>220</v>
      </c>
      <c r="F39" s="10">
        <v>75000</v>
      </c>
      <c r="G39" s="10" t="s">
        <v>30</v>
      </c>
      <c r="H39" s="10" t="s">
        <v>7</v>
      </c>
      <c r="I39" s="10" t="s">
        <v>221</v>
      </c>
      <c r="J39" s="10" t="s">
        <v>151</v>
      </c>
      <c r="K39" s="10">
        <v>52</v>
      </c>
    </row>
    <row r="40" spans="1:11">
      <c r="A40" s="2">
        <v>36</v>
      </c>
      <c r="B40" s="13" t="s">
        <v>114</v>
      </c>
      <c r="C40" s="13" t="s">
        <v>115</v>
      </c>
      <c r="D40" s="13" t="s">
        <v>152</v>
      </c>
      <c r="E40" s="14" t="s">
        <v>222</v>
      </c>
      <c r="F40" s="13">
        <v>33000</v>
      </c>
      <c r="G40" s="13" t="s">
        <v>162</v>
      </c>
      <c r="H40" s="13" t="s">
        <v>7</v>
      </c>
      <c r="I40" s="13" t="s">
        <v>223</v>
      </c>
      <c r="J40" s="13" t="s">
        <v>151</v>
      </c>
      <c r="K40" s="13">
        <v>53</v>
      </c>
    </row>
    <row r="41" spans="1:11">
      <c r="A41" s="9">
        <v>37</v>
      </c>
      <c r="B41" s="10" t="s">
        <v>116</v>
      </c>
      <c r="C41" s="10" t="s">
        <v>117</v>
      </c>
      <c r="D41" s="10" t="s">
        <v>148</v>
      </c>
      <c r="E41" s="11" t="s">
        <v>224</v>
      </c>
      <c r="F41" s="10">
        <v>75000</v>
      </c>
      <c r="G41" s="10" t="s">
        <v>30</v>
      </c>
      <c r="H41" s="10" t="s">
        <v>7</v>
      </c>
      <c r="I41" s="10" t="s">
        <v>225</v>
      </c>
      <c r="J41" s="10" t="s">
        <v>151</v>
      </c>
      <c r="K41" s="10">
        <v>54</v>
      </c>
    </row>
    <row r="42" spans="1:11">
      <c r="A42" s="2">
        <v>38</v>
      </c>
      <c r="B42" s="13" t="s">
        <v>118</v>
      </c>
      <c r="C42" s="13" t="s">
        <v>119</v>
      </c>
      <c r="D42" s="13" t="s">
        <v>148</v>
      </c>
      <c r="E42" s="14" t="s">
        <v>226</v>
      </c>
      <c r="F42" s="13">
        <v>33000</v>
      </c>
      <c r="G42" s="13" t="s">
        <v>162</v>
      </c>
      <c r="H42" s="13" t="s">
        <v>7</v>
      </c>
      <c r="I42" s="13" t="s">
        <v>227</v>
      </c>
      <c r="J42" s="13" t="s">
        <v>151</v>
      </c>
      <c r="K42" s="13">
        <v>55</v>
      </c>
    </row>
    <row r="43" spans="1:11">
      <c r="A43" s="9">
        <v>39</v>
      </c>
      <c r="B43" s="10" t="s">
        <v>120</v>
      </c>
      <c r="C43" s="10" t="s">
        <v>121</v>
      </c>
      <c r="D43" s="10" t="s">
        <v>152</v>
      </c>
      <c r="E43" s="11" t="s">
        <v>228</v>
      </c>
      <c r="F43" s="10">
        <v>75000</v>
      </c>
      <c r="G43" s="10" t="s">
        <v>30</v>
      </c>
      <c r="H43" s="10" t="s">
        <v>7</v>
      </c>
      <c r="I43" s="10" t="s">
        <v>229</v>
      </c>
      <c r="J43" s="10" t="s">
        <v>151</v>
      </c>
      <c r="K43" s="10">
        <v>56</v>
      </c>
    </row>
    <row r="44" spans="1:11">
      <c r="A44" s="2">
        <v>40</v>
      </c>
      <c r="B44" s="13" t="s">
        <v>122</v>
      </c>
      <c r="C44" s="13" t="s">
        <v>123</v>
      </c>
      <c r="D44" s="13" t="s">
        <v>148</v>
      </c>
      <c r="E44" s="14" t="s">
        <v>230</v>
      </c>
      <c r="F44" s="13">
        <v>33000</v>
      </c>
      <c r="G44" s="13" t="s">
        <v>162</v>
      </c>
      <c r="H44" s="13" t="s">
        <v>7</v>
      </c>
      <c r="I44" s="13" t="s">
        <v>231</v>
      </c>
      <c r="J44" s="13" t="s">
        <v>151</v>
      </c>
      <c r="K44" s="13">
        <v>57</v>
      </c>
    </row>
    <row r="45" spans="1:11">
      <c r="A45" s="9">
        <v>41</v>
      </c>
      <c r="B45" s="10" t="s">
        <v>124</v>
      </c>
      <c r="C45" s="10" t="s">
        <v>125</v>
      </c>
      <c r="D45" s="10" t="s">
        <v>152</v>
      </c>
      <c r="E45" s="11" t="s">
        <v>232</v>
      </c>
      <c r="F45" s="10">
        <v>75000</v>
      </c>
      <c r="G45" s="10" t="s">
        <v>30</v>
      </c>
      <c r="H45" s="10" t="s">
        <v>7</v>
      </c>
      <c r="I45" s="10" t="s">
        <v>233</v>
      </c>
      <c r="J45" s="10" t="s">
        <v>151</v>
      </c>
      <c r="K45" s="10">
        <v>58</v>
      </c>
    </row>
    <row r="46" spans="1:11">
      <c r="A46" s="2">
        <v>42</v>
      </c>
      <c r="B46" s="13" t="s">
        <v>126</v>
      </c>
      <c r="C46" s="13" t="s">
        <v>127</v>
      </c>
      <c r="D46" s="13" t="s">
        <v>148</v>
      </c>
      <c r="E46" s="14" t="s">
        <v>234</v>
      </c>
      <c r="F46" s="13">
        <v>33000</v>
      </c>
      <c r="G46" s="13" t="s">
        <v>162</v>
      </c>
      <c r="H46" s="13" t="s">
        <v>7</v>
      </c>
      <c r="I46" s="13" t="s">
        <v>235</v>
      </c>
      <c r="J46" s="13" t="s">
        <v>151</v>
      </c>
      <c r="K46" s="13">
        <v>59</v>
      </c>
    </row>
    <row r="47" spans="1:11">
      <c r="A47" s="9">
        <v>43</v>
      </c>
      <c r="B47" s="10" t="s">
        <v>128</v>
      </c>
      <c r="C47" s="10" t="s">
        <v>129</v>
      </c>
      <c r="D47" s="10" t="s">
        <v>152</v>
      </c>
      <c r="E47" s="11" t="s">
        <v>236</v>
      </c>
      <c r="F47" s="10">
        <v>75000</v>
      </c>
      <c r="G47" s="10" t="s">
        <v>30</v>
      </c>
      <c r="H47" s="10" t="s">
        <v>7</v>
      </c>
      <c r="I47" s="10" t="s">
        <v>237</v>
      </c>
      <c r="J47" s="10" t="s">
        <v>151</v>
      </c>
      <c r="K47" s="10">
        <v>60</v>
      </c>
    </row>
    <row r="48" spans="1:11">
      <c r="A48" s="2">
        <v>44</v>
      </c>
      <c r="B48" s="13" t="s">
        <v>130</v>
      </c>
      <c r="C48" s="13" t="s">
        <v>131</v>
      </c>
      <c r="D48" s="13" t="s">
        <v>148</v>
      </c>
      <c r="E48" s="14" t="s">
        <v>238</v>
      </c>
      <c r="F48" s="13">
        <v>33000</v>
      </c>
      <c r="G48" s="13" t="s">
        <v>162</v>
      </c>
      <c r="H48" s="13" t="s">
        <v>7</v>
      </c>
      <c r="I48" s="13" t="s">
        <v>239</v>
      </c>
      <c r="J48" s="13" t="s">
        <v>151</v>
      </c>
      <c r="K48" s="13">
        <v>61</v>
      </c>
    </row>
    <row r="49" spans="1:11">
      <c r="A49" s="9">
        <v>45</v>
      </c>
      <c r="B49" s="10" t="s">
        <v>132</v>
      </c>
      <c r="C49" s="10" t="s">
        <v>133</v>
      </c>
      <c r="D49" s="10" t="s">
        <v>152</v>
      </c>
      <c r="E49" s="11" t="s">
        <v>240</v>
      </c>
      <c r="F49" s="10">
        <v>75000</v>
      </c>
      <c r="G49" s="10" t="s">
        <v>30</v>
      </c>
      <c r="H49" s="10" t="s">
        <v>7</v>
      </c>
      <c r="I49" s="10" t="s">
        <v>241</v>
      </c>
      <c r="J49" s="10" t="s">
        <v>151</v>
      </c>
      <c r="K49" s="10">
        <v>62</v>
      </c>
    </row>
    <row r="50" spans="1:11">
      <c r="A50" s="2">
        <v>46</v>
      </c>
      <c r="B50" s="13" t="s">
        <v>134</v>
      </c>
      <c r="C50" s="13" t="s">
        <v>135</v>
      </c>
      <c r="D50" s="13" t="s">
        <v>148</v>
      </c>
      <c r="E50" s="14" t="s">
        <v>242</v>
      </c>
      <c r="F50" s="13">
        <v>33000</v>
      </c>
      <c r="G50" s="13" t="s">
        <v>162</v>
      </c>
      <c r="H50" s="13" t="s">
        <v>7</v>
      </c>
      <c r="I50" s="13" t="s">
        <v>243</v>
      </c>
      <c r="J50" s="13" t="s">
        <v>151</v>
      </c>
      <c r="K50" s="13">
        <v>63</v>
      </c>
    </row>
    <row r="51" spans="1:11">
      <c r="A51" s="9">
        <v>47</v>
      </c>
      <c r="B51" s="10" t="s">
        <v>136</v>
      </c>
      <c r="C51" s="10" t="s">
        <v>137</v>
      </c>
      <c r="D51" s="10" t="s">
        <v>148</v>
      </c>
      <c r="E51" s="11" t="s">
        <v>244</v>
      </c>
      <c r="F51" s="10">
        <v>75000</v>
      </c>
      <c r="G51" s="10" t="s">
        <v>30</v>
      </c>
      <c r="H51" s="10" t="s">
        <v>7</v>
      </c>
      <c r="I51" s="10" t="s">
        <v>245</v>
      </c>
      <c r="J51" s="10" t="s">
        <v>151</v>
      </c>
      <c r="K51" s="10">
        <v>64</v>
      </c>
    </row>
    <row r="52" spans="1:11">
      <c r="A52" s="2">
        <v>48</v>
      </c>
      <c r="B52" s="13" t="s">
        <v>138</v>
      </c>
      <c r="C52" s="13" t="s">
        <v>139</v>
      </c>
      <c r="D52" s="13" t="s">
        <v>152</v>
      </c>
      <c r="E52" s="14" t="s">
        <v>246</v>
      </c>
      <c r="F52" s="13">
        <v>33000</v>
      </c>
      <c r="G52" s="13" t="s">
        <v>162</v>
      </c>
      <c r="H52" s="13" t="s">
        <v>7</v>
      </c>
      <c r="I52" s="13" t="s">
        <v>247</v>
      </c>
      <c r="J52" s="13" t="s">
        <v>151</v>
      </c>
      <c r="K52" s="13">
        <v>65</v>
      </c>
    </row>
    <row r="53" spans="1:11">
      <c r="A53" s="9">
        <v>49</v>
      </c>
      <c r="B53" s="10" t="s">
        <v>140</v>
      </c>
      <c r="C53" s="10" t="s">
        <v>141</v>
      </c>
      <c r="D53" s="10" t="s">
        <v>152</v>
      </c>
      <c r="E53" s="11" t="s">
        <v>248</v>
      </c>
      <c r="F53" s="10">
        <v>75000</v>
      </c>
      <c r="G53" s="10" t="s">
        <v>30</v>
      </c>
      <c r="H53" s="10" t="s">
        <v>7</v>
      </c>
      <c r="I53" s="10" t="s">
        <v>249</v>
      </c>
      <c r="J53" s="10" t="s">
        <v>151</v>
      </c>
      <c r="K53" s="10">
        <v>66</v>
      </c>
    </row>
    <row r="54" spans="1:11">
      <c r="A54" s="15">
        <v>50</v>
      </c>
      <c r="B54" s="16" t="s">
        <v>142</v>
      </c>
      <c r="C54" s="16" t="s">
        <v>143</v>
      </c>
      <c r="D54" s="16" t="s">
        <v>148</v>
      </c>
      <c r="E54" s="17" t="s">
        <v>250</v>
      </c>
      <c r="F54" s="13">
        <v>75000</v>
      </c>
      <c r="G54" s="13" t="s">
        <v>30</v>
      </c>
      <c r="H54" s="13" t="s">
        <v>7</v>
      </c>
      <c r="I54" s="13" t="s">
        <v>251</v>
      </c>
      <c r="J54" s="13" t="s">
        <v>151</v>
      </c>
      <c r="K54" s="13">
        <v>67</v>
      </c>
    </row>
    <row r="55" spans="1:11">
      <c r="A55" s="9">
        <v>51</v>
      </c>
      <c r="B55" s="10" t="s">
        <v>252</v>
      </c>
      <c r="C55" s="10" t="s">
        <v>253</v>
      </c>
      <c r="D55" s="10" t="s">
        <v>148</v>
      </c>
      <c r="E55" s="10" t="s">
        <v>254</v>
      </c>
      <c r="F55" s="10">
        <v>33000</v>
      </c>
      <c r="G55" s="10" t="s">
        <v>30</v>
      </c>
      <c r="H55" s="10" t="s">
        <v>7</v>
      </c>
      <c r="I55" s="10" t="s">
        <v>402</v>
      </c>
      <c r="J55" s="10" t="s">
        <v>151</v>
      </c>
      <c r="K55" s="10">
        <v>68</v>
      </c>
    </row>
    <row r="56" spans="1:11">
      <c r="A56" s="2">
        <v>52</v>
      </c>
      <c r="B56" s="13" t="s">
        <v>255</v>
      </c>
      <c r="C56" s="13" t="s">
        <v>256</v>
      </c>
      <c r="D56" s="13" t="s">
        <v>152</v>
      </c>
      <c r="E56" s="13" t="s">
        <v>257</v>
      </c>
      <c r="F56" s="13">
        <v>75000</v>
      </c>
      <c r="G56" s="13" t="s">
        <v>30</v>
      </c>
      <c r="H56" s="13" t="s">
        <v>7</v>
      </c>
      <c r="I56" s="13" t="s">
        <v>403</v>
      </c>
      <c r="J56" s="13" t="s">
        <v>151</v>
      </c>
      <c r="K56" s="13">
        <v>69</v>
      </c>
    </row>
    <row r="57" spans="1:11">
      <c r="A57" s="9">
        <v>53</v>
      </c>
      <c r="B57" s="10" t="s">
        <v>258</v>
      </c>
      <c r="C57" s="10" t="s">
        <v>259</v>
      </c>
      <c r="D57" s="10" t="s">
        <v>148</v>
      </c>
      <c r="E57" s="10" t="s">
        <v>260</v>
      </c>
      <c r="F57" s="10">
        <v>33000</v>
      </c>
      <c r="G57" s="10" t="s">
        <v>30</v>
      </c>
      <c r="H57" s="10" t="s">
        <v>7</v>
      </c>
      <c r="I57" s="10" t="s">
        <v>404</v>
      </c>
      <c r="J57" s="10" t="s">
        <v>151</v>
      </c>
      <c r="K57" s="10">
        <v>70</v>
      </c>
    </row>
    <row r="58" spans="1:11">
      <c r="A58" s="2">
        <v>54</v>
      </c>
      <c r="B58" s="13" t="s">
        <v>261</v>
      </c>
      <c r="C58" s="13" t="s">
        <v>262</v>
      </c>
      <c r="D58" s="13" t="s">
        <v>148</v>
      </c>
      <c r="E58" s="13" t="s">
        <v>263</v>
      </c>
      <c r="F58" s="13">
        <v>75000</v>
      </c>
      <c r="G58" s="13" t="s">
        <v>30</v>
      </c>
      <c r="H58" s="13" t="s">
        <v>7</v>
      </c>
      <c r="I58" s="13" t="s">
        <v>405</v>
      </c>
      <c r="J58" s="13" t="s">
        <v>151</v>
      </c>
      <c r="K58" s="13">
        <v>71</v>
      </c>
    </row>
    <row r="59" spans="1:11">
      <c r="A59" s="9">
        <v>55</v>
      </c>
      <c r="B59" s="10" t="s">
        <v>264</v>
      </c>
      <c r="C59" s="10" t="s">
        <v>265</v>
      </c>
      <c r="D59" s="10" t="s">
        <v>152</v>
      </c>
      <c r="E59" s="10" t="s">
        <v>266</v>
      </c>
      <c r="F59" s="10">
        <v>33000</v>
      </c>
      <c r="G59" s="10" t="s">
        <v>162</v>
      </c>
      <c r="H59" s="10" t="s">
        <v>7</v>
      </c>
      <c r="I59" s="10" t="s">
        <v>406</v>
      </c>
      <c r="J59" s="10" t="s">
        <v>151</v>
      </c>
      <c r="K59" s="10">
        <v>72</v>
      </c>
    </row>
    <row r="60" spans="1:11">
      <c r="A60" s="2">
        <v>56</v>
      </c>
      <c r="B60" s="13" t="s">
        <v>267</v>
      </c>
      <c r="C60" s="13" t="s">
        <v>268</v>
      </c>
      <c r="D60" s="13" t="s">
        <v>152</v>
      </c>
      <c r="E60" s="13" t="s">
        <v>269</v>
      </c>
      <c r="F60" s="13">
        <v>75000</v>
      </c>
      <c r="G60" s="13" t="s">
        <v>30</v>
      </c>
      <c r="H60" s="13" t="s">
        <v>7</v>
      </c>
      <c r="I60" s="13" t="s">
        <v>407</v>
      </c>
      <c r="J60" s="13" t="s">
        <v>151</v>
      </c>
      <c r="K60" s="13">
        <v>73</v>
      </c>
    </row>
    <row r="61" spans="1:11">
      <c r="A61" s="9">
        <v>57</v>
      </c>
      <c r="B61" s="10" t="s">
        <v>270</v>
      </c>
      <c r="C61" s="10" t="s">
        <v>271</v>
      </c>
      <c r="D61" s="10" t="s">
        <v>148</v>
      </c>
      <c r="E61" s="10" t="s">
        <v>272</v>
      </c>
      <c r="F61" s="10">
        <v>33000</v>
      </c>
      <c r="G61" s="10" t="s">
        <v>162</v>
      </c>
      <c r="H61" s="10" t="s">
        <v>7</v>
      </c>
      <c r="I61" s="10" t="s">
        <v>408</v>
      </c>
      <c r="J61" s="10" t="s">
        <v>151</v>
      </c>
      <c r="K61" s="10">
        <v>74</v>
      </c>
    </row>
    <row r="62" spans="1:11">
      <c r="A62" s="2">
        <v>58</v>
      </c>
      <c r="B62" s="13" t="s">
        <v>273</v>
      </c>
      <c r="C62" s="13" t="s">
        <v>274</v>
      </c>
      <c r="D62" s="13" t="s">
        <v>152</v>
      </c>
      <c r="E62" s="13" t="s">
        <v>275</v>
      </c>
      <c r="F62" s="13">
        <v>75000</v>
      </c>
      <c r="G62" s="13" t="s">
        <v>30</v>
      </c>
      <c r="H62" s="13" t="s">
        <v>7</v>
      </c>
      <c r="I62" s="13" t="s">
        <v>409</v>
      </c>
      <c r="J62" s="13" t="s">
        <v>151</v>
      </c>
      <c r="K62" s="13">
        <v>75</v>
      </c>
    </row>
    <row r="63" spans="1:11">
      <c r="A63" s="9">
        <v>59</v>
      </c>
      <c r="B63" s="10" t="s">
        <v>276</v>
      </c>
      <c r="C63" s="10" t="s">
        <v>277</v>
      </c>
      <c r="D63" s="10" t="s">
        <v>152</v>
      </c>
      <c r="E63" s="10" t="s">
        <v>278</v>
      </c>
      <c r="F63" s="10">
        <v>33000</v>
      </c>
      <c r="G63" s="10" t="s">
        <v>162</v>
      </c>
      <c r="H63" s="10" t="s">
        <v>7</v>
      </c>
      <c r="I63" s="10" t="s">
        <v>410</v>
      </c>
      <c r="J63" s="10" t="s">
        <v>151</v>
      </c>
      <c r="K63" s="10">
        <v>76</v>
      </c>
    </row>
    <row r="64" spans="1:11">
      <c r="A64" s="2">
        <v>60</v>
      </c>
      <c r="B64" s="13" t="s">
        <v>279</v>
      </c>
      <c r="C64" s="13" t="s">
        <v>280</v>
      </c>
      <c r="D64" s="13" t="s">
        <v>148</v>
      </c>
      <c r="E64" s="13" t="s">
        <v>281</v>
      </c>
      <c r="F64" s="13">
        <v>75000</v>
      </c>
      <c r="G64" s="13" t="s">
        <v>30</v>
      </c>
      <c r="H64" s="13" t="s">
        <v>7</v>
      </c>
      <c r="I64" s="13" t="s">
        <v>411</v>
      </c>
      <c r="J64" s="13" t="s">
        <v>151</v>
      </c>
      <c r="K64" s="13">
        <v>77</v>
      </c>
    </row>
    <row r="65" spans="1:11">
      <c r="A65" s="9">
        <v>61</v>
      </c>
      <c r="B65" s="10" t="s">
        <v>282</v>
      </c>
      <c r="C65" s="10" t="s">
        <v>283</v>
      </c>
      <c r="D65" s="10" t="s">
        <v>152</v>
      </c>
      <c r="E65" s="10" t="s">
        <v>284</v>
      </c>
      <c r="F65" s="10">
        <v>33000</v>
      </c>
      <c r="G65" s="10" t="s">
        <v>162</v>
      </c>
      <c r="H65" s="10" t="s">
        <v>7</v>
      </c>
      <c r="I65" s="10" t="s">
        <v>412</v>
      </c>
      <c r="J65" s="10" t="s">
        <v>151</v>
      </c>
      <c r="K65" s="10">
        <v>78</v>
      </c>
    </row>
    <row r="66" spans="1:11">
      <c r="A66" s="2">
        <v>62</v>
      </c>
      <c r="B66" s="13" t="s">
        <v>285</v>
      </c>
      <c r="C66" s="13" t="s">
        <v>286</v>
      </c>
      <c r="D66" s="13" t="s">
        <v>148</v>
      </c>
      <c r="E66" s="13" t="s">
        <v>287</v>
      </c>
      <c r="F66" s="13">
        <v>75000</v>
      </c>
      <c r="G66" s="13" t="s">
        <v>30</v>
      </c>
      <c r="H66" s="13" t="s">
        <v>7</v>
      </c>
      <c r="I66" s="13" t="s">
        <v>413</v>
      </c>
      <c r="J66" s="13" t="s">
        <v>151</v>
      </c>
      <c r="K66" s="13">
        <v>79</v>
      </c>
    </row>
    <row r="67" spans="1:11">
      <c r="A67" s="9">
        <v>63</v>
      </c>
      <c r="B67" s="10" t="s">
        <v>288</v>
      </c>
      <c r="C67" s="10" t="s">
        <v>289</v>
      </c>
      <c r="D67" s="10" t="s">
        <v>148</v>
      </c>
      <c r="E67" s="10" t="s">
        <v>290</v>
      </c>
      <c r="F67" s="10">
        <v>33000</v>
      </c>
      <c r="G67" s="10" t="s">
        <v>162</v>
      </c>
      <c r="H67" s="10" t="s">
        <v>7</v>
      </c>
      <c r="I67" s="10" t="s">
        <v>414</v>
      </c>
      <c r="J67" s="10" t="s">
        <v>151</v>
      </c>
      <c r="K67" s="10">
        <v>80</v>
      </c>
    </row>
    <row r="68" spans="1:11">
      <c r="A68" s="2">
        <v>64</v>
      </c>
      <c r="B68" s="13" t="s">
        <v>291</v>
      </c>
      <c r="C68" s="13" t="s">
        <v>292</v>
      </c>
      <c r="D68" s="13" t="s">
        <v>152</v>
      </c>
      <c r="E68" s="13" t="s">
        <v>293</v>
      </c>
      <c r="F68" s="13">
        <v>75000</v>
      </c>
      <c r="G68" s="13" t="s">
        <v>30</v>
      </c>
      <c r="H68" s="13" t="s">
        <v>7</v>
      </c>
      <c r="I68" s="13" t="s">
        <v>415</v>
      </c>
      <c r="J68" s="13" t="s">
        <v>151</v>
      </c>
      <c r="K68" s="13">
        <v>81</v>
      </c>
    </row>
    <row r="69" spans="1:11">
      <c r="A69" s="9">
        <v>65</v>
      </c>
      <c r="B69" s="10" t="s">
        <v>294</v>
      </c>
      <c r="C69" s="10" t="s">
        <v>295</v>
      </c>
      <c r="D69" s="10" t="s">
        <v>148</v>
      </c>
      <c r="E69" s="10" t="s">
        <v>296</v>
      </c>
      <c r="F69" s="10">
        <v>33000</v>
      </c>
      <c r="G69" s="10" t="s">
        <v>162</v>
      </c>
      <c r="H69" s="10" t="s">
        <v>7</v>
      </c>
      <c r="I69" s="10" t="s">
        <v>416</v>
      </c>
      <c r="J69" s="10" t="s">
        <v>151</v>
      </c>
      <c r="K69" s="10">
        <v>82</v>
      </c>
    </row>
    <row r="70" spans="1:11">
      <c r="A70" s="2">
        <v>66</v>
      </c>
      <c r="B70" s="13" t="s">
        <v>297</v>
      </c>
      <c r="C70" s="13" t="s">
        <v>298</v>
      </c>
      <c r="D70" s="13" t="s">
        <v>152</v>
      </c>
      <c r="E70" s="13" t="s">
        <v>299</v>
      </c>
      <c r="F70" s="13">
        <v>75000</v>
      </c>
      <c r="G70" s="13" t="s">
        <v>30</v>
      </c>
      <c r="H70" s="13" t="s">
        <v>7</v>
      </c>
      <c r="I70" s="13" t="s">
        <v>417</v>
      </c>
      <c r="J70" s="13" t="s">
        <v>151</v>
      </c>
      <c r="K70" s="13">
        <v>83</v>
      </c>
    </row>
    <row r="71" spans="1:11">
      <c r="A71" s="9">
        <v>67</v>
      </c>
      <c r="B71" s="10" t="s">
        <v>300</v>
      </c>
      <c r="C71" s="10" t="s">
        <v>301</v>
      </c>
      <c r="D71" s="10" t="s">
        <v>148</v>
      </c>
      <c r="E71" s="10" t="s">
        <v>302</v>
      </c>
      <c r="F71" s="10">
        <v>33000</v>
      </c>
      <c r="G71" s="10" t="s">
        <v>162</v>
      </c>
      <c r="H71" s="10" t="s">
        <v>7</v>
      </c>
      <c r="I71" s="10" t="s">
        <v>418</v>
      </c>
      <c r="J71" s="10" t="s">
        <v>151</v>
      </c>
      <c r="K71" s="10">
        <v>84</v>
      </c>
    </row>
    <row r="72" spans="1:11">
      <c r="A72" s="2">
        <v>68</v>
      </c>
      <c r="B72" s="13" t="s">
        <v>303</v>
      </c>
      <c r="C72" s="13" t="s">
        <v>304</v>
      </c>
      <c r="D72" s="13" t="s">
        <v>152</v>
      </c>
      <c r="E72" s="13" t="s">
        <v>305</v>
      </c>
      <c r="F72" s="13">
        <v>75000</v>
      </c>
      <c r="G72" s="13" t="s">
        <v>30</v>
      </c>
      <c r="H72" s="13" t="s">
        <v>7</v>
      </c>
      <c r="I72" s="13" t="s">
        <v>419</v>
      </c>
      <c r="J72" s="13" t="s">
        <v>151</v>
      </c>
      <c r="K72" s="13">
        <v>85</v>
      </c>
    </row>
    <row r="73" spans="1:11">
      <c r="A73" s="9">
        <v>69</v>
      </c>
      <c r="B73" s="10" t="s">
        <v>306</v>
      </c>
      <c r="C73" s="10" t="s">
        <v>307</v>
      </c>
      <c r="D73" s="10" t="s">
        <v>148</v>
      </c>
      <c r="E73" s="10" t="s">
        <v>308</v>
      </c>
      <c r="F73" s="10">
        <v>33000</v>
      </c>
      <c r="G73" s="10" t="s">
        <v>162</v>
      </c>
      <c r="H73" s="10" t="s">
        <v>7</v>
      </c>
      <c r="I73" s="10" t="s">
        <v>420</v>
      </c>
      <c r="J73" s="10" t="s">
        <v>151</v>
      </c>
      <c r="K73" s="10">
        <v>86</v>
      </c>
    </row>
    <row r="74" spans="1:11">
      <c r="A74" s="2">
        <v>70</v>
      </c>
      <c r="B74" s="13" t="s">
        <v>309</v>
      </c>
      <c r="C74" s="13" t="s">
        <v>310</v>
      </c>
      <c r="D74" s="13" t="s">
        <v>152</v>
      </c>
      <c r="E74" s="13" t="s">
        <v>311</v>
      </c>
      <c r="F74" s="13">
        <v>75000</v>
      </c>
      <c r="G74" s="13" t="s">
        <v>30</v>
      </c>
      <c r="H74" s="13" t="s">
        <v>7</v>
      </c>
      <c r="I74" s="13" t="s">
        <v>421</v>
      </c>
      <c r="J74" s="13" t="s">
        <v>151</v>
      </c>
      <c r="K74" s="13">
        <v>87</v>
      </c>
    </row>
    <row r="75" spans="1:11">
      <c r="A75" s="9">
        <v>71</v>
      </c>
      <c r="B75" s="10" t="s">
        <v>312</v>
      </c>
      <c r="C75" s="10" t="s">
        <v>313</v>
      </c>
      <c r="D75" s="10" t="s">
        <v>148</v>
      </c>
      <c r="E75" s="10" t="s">
        <v>314</v>
      </c>
      <c r="F75" s="10">
        <v>33000</v>
      </c>
      <c r="G75" s="10" t="s">
        <v>162</v>
      </c>
      <c r="H75" s="10" t="s">
        <v>7</v>
      </c>
      <c r="I75" s="10" t="s">
        <v>422</v>
      </c>
      <c r="J75" s="10" t="s">
        <v>151</v>
      </c>
      <c r="K75" s="10">
        <v>88</v>
      </c>
    </row>
    <row r="76" spans="1:11">
      <c r="A76" s="2">
        <v>72</v>
      </c>
      <c r="B76" s="13" t="s">
        <v>315</v>
      </c>
      <c r="C76" s="13" t="s">
        <v>316</v>
      </c>
      <c r="D76" s="13" t="s">
        <v>148</v>
      </c>
      <c r="E76" s="13" t="s">
        <v>317</v>
      </c>
      <c r="F76" s="13">
        <v>75000</v>
      </c>
      <c r="G76" s="13" t="s">
        <v>30</v>
      </c>
      <c r="H76" s="13" t="s">
        <v>7</v>
      </c>
      <c r="I76" s="13" t="s">
        <v>423</v>
      </c>
      <c r="J76" s="13" t="s">
        <v>151</v>
      </c>
      <c r="K76" s="13">
        <v>89</v>
      </c>
    </row>
    <row r="77" spans="1:11">
      <c r="A77" s="9">
        <v>73</v>
      </c>
      <c r="B77" s="10" t="s">
        <v>318</v>
      </c>
      <c r="C77" s="10" t="s">
        <v>319</v>
      </c>
      <c r="D77" s="10" t="s">
        <v>152</v>
      </c>
      <c r="E77" s="10" t="s">
        <v>320</v>
      </c>
      <c r="F77" s="10">
        <v>33000</v>
      </c>
      <c r="G77" s="10" t="s">
        <v>162</v>
      </c>
      <c r="H77" s="10" t="s">
        <v>7</v>
      </c>
      <c r="I77" s="10" t="s">
        <v>424</v>
      </c>
      <c r="J77" s="10" t="s">
        <v>151</v>
      </c>
      <c r="K77" s="10">
        <v>90</v>
      </c>
    </row>
    <row r="78" spans="1:11">
      <c r="A78" s="2">
        <v>74</v>
      </c>
      <c r="B78" s="13" t="s">
        <v>321</v>
      </c>
      <c r="C78" s="13" t="s">
        <v>322</v>
      </c>
      <c r="D78" s="13" t="s">
        <v>152</v>
      </c>
      <c r="E78" s="13" t="s">
        <v>323</v>
      </c>
      <c r="F78" s="13">
        <v>75000</v>
      </c>
      <c r="G78" s="13" t="s">
        <v>30</v>
      </c>
      <c r="H78" s="13" t="s">
        <v>7</v>
      </c>
      <c r="I78" s="13" t="s">
        <v>425</v>
      </c>
      <c r="J78" s="13" t="s">
        <v>151</v>
      </c>
      <c r="K78" s="13">
        <v>37</v>
      </c>
    </row>
    <row r="79" spans="1:11">
      <c r="A79" s="9">
        <v>75</v>
      </c>
      <c r="B79" s="10" t="s">
        <v>324</v>
      </c>
      <c r="C79" s="10" t="s">
        <v>325</v>
      </c>
      <c r="D79" s="10" t="s">
        <v>148</v>
      </c>
      <c r="E79" s="10" t="s">
        <v>326</v>
      </c>
      <c r="F79" s="10">
        <v>33000</v>
      </c>
      <c r="G79" s="10" t="s">
        <v>162</v>
      </c>
      <c r="H79" s="10" t="s">
        <v>7</v>
      </c>
      <c r="I79" s="10" t="s">
        <v>426</v>
      </c>
      <c r="J79" s="10" t="s">
        <v>151</v>
      </c>
      <c r="K79" s="10">
        <v>38</v>
      </c>
    </row>
    <row r="80" spans="1:11">
      <c r="A80" s="2">
        <v>76</v>
      </c>
      <c r="B80" s="13" t="s">
        <v>327</v>
      </c>
      <c r="C80" s="13" t="s">
        <v>328</v>
      </c>
      <c r="D80" s="13" t="s">
        <v>148</v>
      </c>
      <c r="E80" s="13" t="s">
        <v>329</v>
      </c>
      <c r="F80" s="13">
        <v>75000</v>
      </c>
      <c r="G80" s="13" t="s">
        <v>30</v>
      </c>
      <c r="H80" s="13" t="s">
        <v>7</v>
      </c>
      <c r="I80" s="13" t="s">
        <v>427</v>
      </c>
      <c r="J80" s="13" t="s">
        <v>151</v>
      </c>
      <c r="K80" s="13">
        <v>39</v>
      </c>
    </row>
    <row r="81" spans="1:11">
      <c r="A81" s="9">
        <v>77</v>
      </c>
      <c r="B81" s="10" t="s">
        <v>330</v>
      </c>
      <c r="C81" s="10" t="s">
        <v>331</v>
      </c>
      <c r="D81" s="10" t="s">
        <v>152</v>
      </c>
      <c r="E81" s="10" t="s">
        <v>332</v>
      </c>
      <c r="F81" s="10">
        <v>33000</v>
      </c>
      <c r="G81" s="10" t="s">
        <v>162</v>
      </c>
      <c r="H81" s="10" t="s">
        <v>7</v>
      </c>
      <c r="I81" s="10" t="s">
        <v>428</v>
      </c>
      <c r="J81" s="10" t="s">
        <v>151</v>
      </c>
      <c r="K81" s="10">
        <v>40</v>
      </c>
    </row>
    <row r="82" spans="1:11">
      <c r="A82" s="2">
        <v>78</v>
      </c>
      <c r="B82" s="13" t="s">
        <v>333</v>
      </c>
      <c r="C82" s="13" t="s">
        <v>334</v>
      </c>
      <c r="D82" s="13" t="s">
        <v>148</v>
      </c>
      <c r="E82" s="13" t="s">
        <v>335</v>
      </c>
      <c r="F82" s="13">
        <v>75000</v>
      </c>
      <c r="G82" s="13" t="s">
        <v>30</v>
      </c>
      <c r="H82" s="13" t="s">
        <v>7</v>
      </c>
      <c r="I82" s="13" t="s">
        <v>429</v>
      </c>
      <c r="J82" s="13" t="s">
        <v>151</v>
      </c>
      <c r="K82" s="13">
        <v>41</v>
      </c>
    </row>
    <row r="83" spans="1:11">
      <c r="A83" s="9">
        <v>79</v>
      </c>
      <c r="B83" s="10" t="s">
        <v>336</v>
      </c>
      <c r="C83" s="10" t="s">
        <v>337</v>
      </c>
      <c r="D83" s="10" t="s">
        <v>148</v>
      </c>
      <c r="E83" s="10" t="s">
        <v>338</v>
      </c>
      <c r="F83" s="10">
        <v>33000</v>
      </c>
      <c r="G83" s="10" t="s">
        <v>162</v>
      </c>
      <c r="H83" s="10" t="s">
        <v>7</v>
      </c>
      <c r="I83" s="10" t="s">
        <v>430</v>
      </c>
      <c r="J83" s="10" t="s">
        <v>151</v>
      </c>
      <c r="K83" s="10">
        <v>42</v>
      </c>
    </row>
    <row r="84" spans="1:11">
      <c r="A84" s="2">
        <v>80</v>
      </c>
      <c r="B84" s="13" t="s">
        <v>339</v>
      </c>
      <c r="C84" s="13" t="s">
        <v>340</v>
      </c>
      <c r="D84" s="13" t="s">
        <v>152</v>
      </c>
      <c r="E84" s="13" t="s">
        <v>341</v>
      </c>
      <c r="F84" s="13">
        <v>75000</v>
      </c>
      <c r="G84" s="13" t="s">
        <v>30</v>
      </c>
      <c r="H84" s="13" t="s">
        <v>7</v>
      </c>
      <c r="I84" s="13" t="s">
        <v>431</v>
      </c>
      <c r="J84" s="13" t="s">
        <v>151</v>
      </c>
      <c r="K84" s="13">
        <v>43</v>
      </c>
    </row>
    <row r="85" spans="1:11">
      <c r="A85" s="9">
        <v>81</v>
      </c>
      <c r="B85" s="10" t="s">
        <v>342</v>
      </c>
      <c r="C85" s="10" t="s">
        <v>343</v>
      </c>
      <c r="D85" s="10" t="s">
        <v>152</v>
      </c>
      <c r="E85" s="10" t="s">
        <v>344</v>
      </c>
      <c r="F85" s="10">
        <v>33000</v>
      </c>
      <c r="G85" s="10" t="s">
        <v>162</v>
      </c>
      <c r="H85" s="10" t="s">
        <v>7</v>
      </c>
      <c r="I85" s="10" t="s">
        <v>432</v>
      </c>
      <c r="J85" s="10" t="s">
        <v>151</v>
      </c>
      <c r="K85" s="10">
        <v>44</v>
      </c>
    </row>
    <row r="86" spans="1:11">
      <c r="A86" s="2">
        <v>82</v>
      </c>
      <c r="B86" s="13" t="s">
        <v>345</v>
      </c>
      <c r="C86" s="13" t="s">
        <v>346</v>
      </c>
      <c r="D86" s="13" t="s">
        <v>148</v>
      </c>
      <c r="E86" s="13" t="s">
        <v>347</v>
      </c>
      <c r="F86" s="13">
        <v>75000</v>
      </c>
      <c r="G86" s="13" t="s">
        <v>30</v>
      </c>
      <c r="H86" s="13" t="s">
        <v>7</v>
      </c>
      <c r="I86" s="13" t="s">
        <v>433</v>
      </c>
      <c r="J86" s="13" t="s">
        <v>151</v>
      </c>
      <c r="K86" s="13">
        <v>45</v>
      </c>
    </row>
    <row r="87" spans="1:11">
      <c r="A87" s="9">
        <v>83</v>
      </c>
      <c r="B87" s="10" t="s">
        <v>348</v>
      </c>
      <c r="C87" s="10" t="s">
        <v>349</v>
      </c>
      <c r="D87" s="10" t="s">
        <v>152</v>
      </c>
      <c r="E87" s="10" t="s">
        <v>350</v>
      </c>
      <c r="F87" s="10">
        <v>33000</v>
      </c>
      <c r="G87" s="10" t="s">
        <v>162</v>
      </c>
      <c r="H87" s="10" t="s">
        <v>7</v>
      </c>
      <c r="I87" s="10" t="s">
        <v>434</v>
      </c>
      <c r="J87" s="10" t="s">
        <v>151</v>
      </c>
      <c r="K87" s="10">
        <v>46</v>
      </c>
    </row>
    <row r="88" spans="1:11">
      <c r="A88" s="2">
        <v>84</v>
      </c>
      <c r="B88" s="13" t="s">
        <v>351</v>
      </c>
      <c r="C88" s="13" t="s">
        <v>352</v>
      </c>
      <c r="D88" s="13" t="s">
        <v>152</v>
      </c>
      <c r="E88" s="13" t="s">
        <v>353</v>
      </c>
      <c r="F88" s="13">
        <v>33000</v>
      </c>
      <c r="G88" s="13" t="s">
        <v>162</v>
      </c>
      <c r="H88" s="13" t="s">
        <v>7</v>
      </c>
      <c r="I88" s="13" t="s">
        <v>435</v>
      </c>
      <c r="J88" s="13" t="s">
        <v>151</v>
      </c>
      <c r="K88" s="13">
        <v>47</v>
      </c>
    </row>
    <row r="89" spans="1:11">
      <c r="A89" s="9">
        <v>85</v>
      </c>
      <c r="B89" s="10" t="s">
        <v>354</v>
      </c>
      <c r="C89" s="10" t="s">
        <v>355</v>
      </c>
      <c r="D89" s="10" t="s">
        <v>152</v>
      </c>
      <c r="E89" s="10" t="s">
        <v>356</v>
      </c>
      <c r="F89" s="10">
        <v>75000</v>
      </c>
      <c r="G89" s="10" t="s">
        <v>30</v>
      </c>
      <c r="H89" s="10" t="s">
        <v>7</v>
      </c>
      <c r="I89" s="10" t="s">
        <v>436</v>
      </c>
      <c r="J89" s="10" t="s">
        <v>151</v>
      </c>
      <c r="K89" s="10">
        <v>48</v>
      </c>
    </row>
    <row r="90" spans="1:11">
      <c r="A90" s="2">
        <v>86</v>
      </c>
      <c r="B90" s="13" t="s">
        <v>357</v>
      </c>
      <c r="C90" s="13" t="s">
        <v>358</v>
      </c>
      <c r="D90" s="13" t="s">
        <v>152</v>
      </c>
      <c r="E90" s="13" t="s">
        <v>359</v>
      </c>
      <c r="F90" s="13">
        <v>33000</v>
      </c>
      <c r="G90" s="13" t="s">
        <v>162</v>
      </c>
      <c r="H90" s="13" t="s">
        <v>7</v>
      </c>
      <c r="I90" s="13" t="s">
        <v>437</v>
      </c>
      <c r="J90" s="13" t="s">
        <v>151</v>
      </c>
      <c r="K90" s="13">
        <v>49</v>
      </c>
    </row>
    <row r="91" spans="1:11">
      <c r="A91" s="9">
        <v>87</v>
      </c>
      <c r="B91" s="10" t="s">
        <v>360</v>
      </c>
      <c r="C91" s="10" t="s">
        <v>361</v>
      </c>
      <c r="D91" s="10" t="s">
        <v>152</v>
      </c>
      <c r="E91" s="10" t="s">
        <v>362</v>
      </c>
      <c r="F91" s="10">
        <v>75000</v>
      </c>
      <c r="G91" s="10" t="s">
        <v>30</v>
      </c>
      <c r="H91" s="10" t="s">
        <v>7</v>
      </c>
      <c r="I91" s="10" t="s">
        <v>438</v>
      </c>
      <c r="J91" s="10" t="s">
        <v>151</v>
      </c>
      <c r="K91" s="10">
        <v>50</v>
      </c>
    </row>
    <row r="92" spans="1:11">
      <c r="A92" s="2">
        <v>88</v>
      </c>
      <c r="B92" s="13" t="s">
        <v>363</v>
      </c>
      <c r="C92" s="13" t="s">
        <v>364</v>
      </c>
      <c r="D92" s="13" t="s">
        <v>152</v>
      </c>
      <c r="E92" s="13" t="s">
        <v>365</v>
      </c>
      <c r="F92" s="13">
        <v>33000</v>
      </c>
      <c r="G92" s="13" t="s">
        <v>162</v>
      </c>
      <c r="H92" s="13" t="s">
        <v>7</v>
      </c>
      <c r="I92" s="13" t="s">
        <v>439</v>
      </c>
      <c r="J92" s="13" t="s">
        <v>151</v>
      </c>
      <c r="K92" s="13">
        <v>51</v>
      </c>
    </row>
    <row r="93" spans="1:11">
      <c r="A93" s="9">
        <v>89</v>
      </c>
      <c r="B93" s="10" t="s">
        <v>366</v>
      </c>
      <c r="C93" s="10" t="s">
        <v>367</v>
      </c>
      <c r="D93" s="10" t="s">
        <v>152</v>
      </c>
      <c r="E93" s="10" t="s">
        <v>368</v>
      </c>
      <c r="F93" s="10">
        <v>75000</v>
      </c>
      <c r="G93" s="10" t="s">
        <v>30</v>
      </c>
      <c r="H93" s="10" t="s">
        <v>7</v>
      </c>
      <c r="I93" s="10" t="s">
        <v>440</v>
      </c>
      <c r="J93" s="10" t="s">
        <v>151</v>
      </c>
      <c r="K93" s="10">
        <v>52</v>
      </c>
    </row>
    <row r="94" spans="1:11">
      <c r="A94" s="2">
        <v>90</v>
      </c>
      <c r="B94" s="13" t="s">
        <v>369</v>
      </c>
      <c r="C94" s="13" t="s">
        <v>370</v>
      </c>
      <c r="D94" s="13" t="s">
        <v>152</v>
      </c>
      <c r="E94" s="13" t="s">
        <v>371</v>
      </c>
      <c r="F94" s="13">
        <v>33000</v>
      </c>
      <c r="G94" s="13" t="s">
        <v>162</v>
      </c>
      <c r="H94" s="13" t="s">
        <v>7</v>
      </c>
      <c r="I94" s="13" t="s">
        <v>441</v>
      </c>
      <c r="J94" s="13" t="s">
        <v>151</v>
      </c>
      <c r="K94" s="13">
        <v>23</v>
      </c>
    </row>
    <row r="95" spans="1:11">
      <c r="A95" s="9">
        <v>91</v>
      </c>
      <c r="B95" s="10" t="s">
        <v>372</v>
      </c>
      <c r="C95" s="10" t="s">
        <v>373</v>
      </c>
      <c r="D95" s="10" t="s">
        <v>152</v>
      </c>
      <c r="E95" s="10" t="s">
        <v>374</v>
      </c>
      <c r="F95" s="10">
        <v>75000</v>
      </c>
      <c r="G95" s="10" t="s">
        <v>30</v>
      </c>
      <c r="H95" s="10" t="s">
        <v>7</v>
      </c>
      <c r="I95" s="10" t="s">
        <v>442</v>
      </c>
      <c r="J95" s="10" t="s">
        <v>151</v>
      </c>
      <c r="K95" s="10">
        <v>24</v>
      </c>
    </row>
    <row r="96" spans="1:11">
      <c r="A96" s="2">
        <v>92</v>
      </c>
      <c r="B96" s="13" t="s">
        <v>375</v>
      </c>
      <c r="C96" s="13" t="s">
        <v>376</v>
      </c>
      <c r="D96" s="13" t="s">
        <v>152</v>
      </c>
      <c r="E96" s="13" t="s">
        <v>377</v>
      </c>
      <c r="F96" s="13">
        <v>33000</v>
      </c>
      <c r="G96" s="13" t="s">
        <v>162</v>
      </c>
      <c r="H96" s="13" t="s">
        <v>7</v>
      </c>
      <c r="I96" s="13" t="s">
        <v>443</v>
      </c>
      <c r="J96" s="13" t="s">
        <v>151</v>
      </c>
      <c r="K96" s="13">
        <v>25</v>
      </c>
    </row>
    <row r="97" spans="1:11">
      <c r="A97" s="9">
        <v>93</v>
      </c>
      <c r="B97" s="10" t="s">
        <v>378</v>
      </c>
      <c r="C97" s="10" t="s">
        <v>379</v>
      </c>
      <c r="D97" s="10" t="s">
        <v>152</v>
      </c>
      <c r="E97" s="10" t="s">
        <v>380</v>
      </c>
      <c r="F97" s="10">
        <v>75000</v>
      </c>
      <c r="G97" s="10" t="s">
        <v>30</v>
      </c>
      <c r="H97" s="10" t="s">
        <v>7</v>
      </c>
      <c r="I97" s="10" t="s">
        <v>444</v>
      </c>
      <c r="J97" s="10" t="s">
        <v>151</v>
      </c>
      <c r="K97" s="10">
        <v>26</v>
      </c>
    </row>
    <row r="98" spans="1:11">
      <c r="A98" s="2">
        <v>94</v>
      </c>
      <c r="B98" s="13" t="s">
        <v>381</v>
      </c>
      <c r="C98" s="13" t="s">
        <v>382</v>
      </c>
      <c r="D98" s="13" t="s">
        <v>152</v>
      </c>
      <c r="E98" s="13" t="s">
        <v>383</v>
      </c>
      <c r="F98" s="13">
        <v>33000</v>
      </c>
      <c r="G98" s="13" t="s">
        <v>162</v>
      </c>
      <c r="H98" s="13" t="s">
        <v>7</v>
      </c>
      <c r="I98" s="13" t="s">
        <v>445</v>
      </c>
      <c r="J98" s="13" t="s">
        <v>151</v>
      </c>
      <c r="K98" s="13">
        <v>27</v>
      </c>
    </row>
    <row r="99" spans="1:11">
      <c r="A99" s="9">
        <v>95</v>
      </c>
      <c r="B99" s="10" t="s">
        <v>384</v>
      </c>
      <c r="C99" s="10" t="s">
        <v>385</v>
      </c>
      <c r="D99" s="10" t="s">
        <v>152</v>
      </c>
      <c r="E99" s="10" t="s">
        <v>386</v>
      </c>
      <c r="F99" s="10">
        <v>75000</v>
      </c>
      <c r="G99" s="10" t="s">
        <v>30</v>
      </c>
      <c r="H99" s="10" t="s">
        <v>7</v>
      </c>
      <c r="I99" s="10" t="s">
        <v>446</v>
      </c>
      <c r="J99" s="10" t="s">
        <v>151</v>
      </c>
      <c r="K99" s="10">
        <v>28</v>
      </c>
    </row>
    <row r="100" spans="1:11">
      <c r="A100" s="2">
        <v>96</v>
      </c>
      <c r="B100" s="13" t="s">
        <v>387</v>
      </c>
      <c r="C100" s="13" t="s">
        <v>388</v>
      </c>
      <c r="D100" s="13" t="s">
        <v>152</v>
      </c>
      <c r="E100" s="13" t="s">
        <v>389</v>
      </c>
      <c r="F100" s="13">
        <v>33000</v>
      </c>
      <c r="G100" s="13" t="s">
        <v>162</v>
      </c>
      <c r="H100" s="13" t="s">
        <v>7</v>
      </c>
      <c r="I100" s="13" t="s">
        <v>447</v>
      </c>
      <c r="J100" s="13" t="s">
        <v>151</v>
      </c>
      <c r="K100" s="13">
        <v>29</v>
      </c>
    </row>
    <row r="101" spans="1:11">
      <c r="A101" s="9">
        <v>97</v>
      </c>
      <c r="B101" s="10" t="s">
        <v>390</v>
      </c>
      <c r="C101" s="10" t="s">
        <v>391</v>
      </c>
      <c r="D101" s="10" t="s">
        <v>152</v>
      </c>
      <c r="E101" s="10" t="s">
        <v>392</v>
      </c>
      <c r="F101" s="10">
        <v>75000</v>
      </c>
      <c r="G101" s="10" t="s">
        <v>30</v>
      </c>
      <c r="H101" s="10" t="s">
        <v>7</v>
      </c>
      <c r="I101" s="10" t="s">
        <v>448</v>
      </c>
      <c r="J101" s="10" t="s">
        <v>151</v>
      </c>
      <c r="K101" s="10">
        <v>30</v>
      </c>
    </row>
    <row r="102" spans="1:11">
      <c r="A102" s="2">
        <v>98</v>
      </c>
      <c r="B102" s="13" t="s">
        <v>393</v>
      </c>
      <c r="C102" s="13" t="s">
        <v>394</v>
      </c>
      <c r="D102" s="13" t="s">
        <v>152</v>
      </c>
      <c r="E102" s="13" t="s">
        <v>395</v>
      </c>
      <c r="F102" s="13">
        <v>33000</v>
      </c>
      <c r="G102" s="13" t="s">
        <v>162</v>
      </c>
      <c r="H102" s="13" t="s">
        <v>7</v>
      </c>
      <c r="I102" s="13" t="s">
        <v>449</v>
      </c>
      <c r="J102" s="13" t="s">
        <v>151</v>
      </c>
      <c r="K102" s="13">
        <v>31</v>
      </c>
    </row>
    <row r="103" spans="1:11">
      <c r="A103" s="9">
        <v>99</v>
      </c>
      <c r="B103" s="10" t="s">
        <v>396</v>
      </c>
      <c r="C103" s="10" t="s">
        <v>397</v>
      </c>
      <c r="D103" s="10" t="s">
        <v>152</v>
      </c>
      <c r="E103" s="10" t="s">
        <v>398</v>
      </c>
      <c r="F103" s="10">
        <v>75000</v>
      </c>
      <c r="G103" s="10" t="s">
        <v>30</v>
      </c>
      <c r="H103" s="10" t="s">
        <v>7</v>
      </c>
      <c r="I103" s="10" t="s">
        <v>450</v>
      </c>
      <c r="J103" s="10" t="s">
        <v>151</v>
      </c>
      <c r="K103" s="10">
        <v>32</v>
      </c>
    </row>
    <row r="104" spans="1:11">
      <c r="A104" s="2">
        <v>100</v>
      </c>
      <c r="B104" s="13" t="s">
        <v>399</v>
      </c>
      <c r="C104" s="13" t="s">
        <v>400</v>
      </c>
      <c r="D104" s="13" t="s">
        <v>152</v>
      </c>
      <c r="E104" s="13" t="s">
        <v>401</v>
      </c>
      <c r="F104" s="13">
        <v>33000</v>
      </c>
      <c r="G104" s="13" t="s">
        <v>162</v>
      </c>
      <c r="H104" s="13" t="s">
        <v>7</v>
      </c>
      <c r="I104" s="13" t="s">
        <v>451</v>
      </c>
      <c r="J104" s="13" t="s">
        <v>151</v>
      </c>
      <c r="K104" s="13">
        <v>33</v>
      </c>
    </row>
  </sheetData>
  <mergeCells count="2">
    <mergeCell ref="A1:E1"/>
    <mergeCell ref="A2:E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FCD94-AC2B-4344-AB20-0D8D0803D062}">
  <sheetPr>
    <tabColor theme="8" tint="0.79998168889431442"/>
  </sheetPr>
  <dimension ref="A1:G12"/>
  <sheetViews>
    <sheetView showGridLines="0" workbookViewId="0">
      <selection activeCell="B7" sqref="B7"/>
    </sheetView>
  </sheetViews>
  <sheetFormatPr baseColWidth="10" defaultColWidth="11.5" defaultRowHeight="15"/>
  <cols>
    <col min="1" max="3" width="20.83203125" style="1" customWidth="1"/>
    <col min="4" max="4" width="11.5" style="1"/>
    <col min="5" max="7" width="20.83203125" style="1" customWidth="1"/>
    <col min="8" max="16384" width="11.5" style="1"/>
  </cols>
  <sheetData>
    <row r="1" spans="1:7" ht="16">
      <c r="A1" s="35" t="s">
        <v>455</v>
      </c>
      <c r="B1" s="35"/>
      <c r="C1" s="35"/>
      <c r="E1" s="35" t="s">
        <v>463</v>
      </c>
      <c r="F1" s="35"/>
      <c r="G1" s="35"/>
    </row>
    <row r="2" spans="1:7">
      <c r="A2" s="24" t="s">
        <v>11</v>
      </c>
      <c r="B2" s="24" t="s">
        <v>12</v>
      </c>
      <c r="C2" s="24" t="s">
        <v>16</v>
      </c>
      <c r="E2" s="24" t="s">
        <v>11</v>
      </c>
      <c r="F2" s="24" t="s">
        <v>12</v>
      </c>
      <c r="G2" s="24" t="s">
        <v>16</v>
      </c>
    </row>
    <row r="3" spans="1:7">
      <c r="A3" s="2" t="s">
        <v>7</v>
      </c>
      <c r="B3" s="23">
        <v>300000</v>
      </c>
      <c r="C3" s="30"/>
      <c r="E3" s="2" t="s">
        <v>7</v>
      </c>
      <c r="F3" s="23">
        <v>300000</v>
      </c>
      <c r="G3" s="30">
        <f>F3/$F$7</f>
        <v>0.3</v>
      </c>
    </row>
    <row r="4" spans="1:7">
      <c r="A4" s="2" t="s">
        <v>8</v>
      </c>
      <c r="B4" s="23">
        <v>200000</v>
      </c>
      <c r="C4" s="30"/>
      <c r="E4" s="2" t="s">
        <v>8</v>
      </c>
      <c r="F4" s="23">
        <v>200000</v>
      </c>
      <c r="G4" s="30">
        <f t="shared" ref="G4:G7" si="0">F4/$F$7</f>
        <v>0.2</v>
      </c>
    </row>
    <row r="5" spans="1:7">
      <c r="A5" s="2" t="s">
        <v>9</v>
      </c>
      <c r="B5" s="23">
        <v>150000</v>
      </c>
      <c r="C5" s="30"/>
      <c r="E5" s="2" t="s">
        <v>9</v>
      </c>
      <c r="F5" s="23">
        <v>150000</v>
      </c>
      <c r="G5" s="30">
        <f t="shared" si="0"/>
        <v>0.15</v>
      </c>
    </row>
    <row r="6" spans="1:7">
      <c r="A6" s="2" t="s">
        <v>10</v>
      </c>
      <c r="B6" s="23">
        <v>350000</v>
      </c>
      <c r="C6" s="30"/>
      <c r="E6" s="2" t="s">
        <v>10</v>
      </c>
      <c r="F6" s="23">
        <v>350000</v>
      </c>
      <c r="G6" s="30">
        <f t="shared" si="0"/>
        <v>0.35</v>
      </c>
    </row>
    <row r="7" spans="1:7">
      <c r="A7" s="3" t="s">
        <v>4</v>
      </c>
      <c r="B7" s="29"/>
      <c r="C7" s="30"/>
      <c r="E7" s="3" t="s">
        <v>4</v>
      </c>
      <c r="F7" s="29">
        <f>SUM(F3:F6)</f>
        <v>1000000</v>
      </c>
      <c r="G7" s="30">
        <f t="shared" si="0"/>
        <v>1</v>
      </c>
    </row>
    <row r="8" spans="1:7" ht="25" customHeight="1"/>
    <row r="9" spans="1:7" ht="16">
      <c r="A9" s="37" t="s">
        <v>13</v>
      </c>
      <c r="B9" s="37"/>
      <c r="C9" s="37"/>
      <c r="E9" s="37" t="s">
        <v>13</v>
      </c>
      <c r="F9" s="37"/>
      <c r="G9" s="37"/>
    </row>
    <row r="10" spans="1:7">
      <c r="A10" s="38" t="s">
        <v>464</v>
      </c>
      <c r="B10" s="38"/>
      <c r="C10" s="38"/>
    </row>
    <row r="11" spans="1:7">
      <c r="A11" s="38"/>
      <c r="B11" s="38"/>
      <c r="C11" s="38"/>
    </row>
    <row r="12" spans="1:7">
      <c r="A12" s="38"/>
      <c r="B12" s="38"/>
      <c r="C12" s="38"/>
    </row>
  </sheetData>
  <mergeCells count="5">
    <mergeCell ref="A1:C1"/>
    <mergeCell ref="A9:C9"/>
    <mergeCell ref="E1:G1"/>
    <mergeCell ref="E9:G9"/>
    <mergeCell ref="A10:C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Morpheus Formation</vt:lpstr>
      <vt:lpstr>Tableau avec bordures</vt:lpstr>
      <vt:lpstr>Tableau avec MSFT</vt:lpstr>
      <vt:lpstr>Calculs simples</vt:lpstr>
      <vt:lpstr>Figer les volets - Exercice</vt:lpstr>
      <vt:lpstr>Figer les volets - Correction</vt:lpstr>
      <vt:lpstr>Référence absolue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Parent</dc:creator>
  <cp:lastModifiedBy>Nicolas PARENT</cp:lastModifiedBy>
  <dcterms:created xsi:type="dcterms:W3CDTF">2015-06-05T18:19:34Z</dcterms:created>
  <dcterms:modified xsi:type="dcterms:W3CDTF">2024-03-11T23:00:46Z</dcterms:modified>
</cp:coreProperties>
</file>