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8_{9A0DBAD3-0A55-48BD-B477-D865803E7B2B}" xr6:coauthVersionLast="47" xr6:coauthVersionMax="47" xr10:uidLastSave="{00000000-0000-0000-0000-000000000000}"/>
  <bookViews>
    <workbookView xWindow="-108" yWindow="-108" windowWidth="23256" windowHeight="12456" xr2:uid="{1F1D0D1C-1E1F-4BB1-9416-A2ABB8435C49}"/>
  </bookViews>
  <sheets>
    <sheet name="Catalogue" sheetId="1" r:id="rId1"/>
    <sheet name="Ventes Annuelles" sheetId="5" r:id="rId2"/>
    <sheet name="ChoisirCol" sheetId="3" r:id="rId3"/>
    <sheet name="ChoisirLigne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1" l="1"/>
  <c r="B2" i="4" a="1"/>
  <c r="B2" i="4" s="1"/>
  <c r="B2" i="3" a="1"/>
  <c r="B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<sst xmlns="http://schemas.openxmlformats.org/spreadsheetml/2006/main" count="143" uniqueCount="78">
  <si>
    <t>Référence</t>
  </si>
  <si>
    <t>Produit</t>
  </si>
  <si>
    <t>Catégorie</t>
  </si>
  <si>
    <t>Prix HT</t>
  </si>
  <si>
    <t>TVA %</t>
  </si>
  <si>
    <t>Prix TTC</t>
  </si>
  <si>
    <t>Stock</t>
  </si>
  <si>
    <t>Fournisseur</t>
  </si>
  <si>
    <t>Dispo</t>
  </si>
  <si>
    <t>Note /5</t>
  </si>
  <si>
    <t>PRD-001</t>
  </si>
  <si>
    <t>Chaise Ergonomique</t>
  </si>
  <si>
    <t>Mobilier</t>
  </si>
  <si>
    <t>ErgoPro</t>
  </si>
  <si>
    <t>Oui</t>
  </si>
  <si>
    <t>PRD-002</t>
  </si>
  <si>
    <t>Bureau Réglable</t>
  </si>
  <si>
    <t>PRD-003</t>
  </si>
  <si>
    <t>Ordinateur Portable</t>
  </si>
  <si>
    <t>Informatique</t>
  </si>
  <si>
    <t>TechPlus</t>
  </si>
  <si>
    <t>PRD-004</t>
  </si>
  <si>
    <t>Écran 27 pouces</t>
  </si>
  <si>
    <t>PRD-005</t>
  </si>
  <si>
    <t>Clavier Mécanique</t>
  </si>
  <si>
    <t>PRD-006</t>
  </si>
  <si>
    <t>Souris Ergonomique</t>
  </si>
  <si>
    <t>PRD-007</t>
  </si>
  <si>
    <t>Lampe Bureau LED</t>
  </si>
  <si>
    <t>Accessoires</t>
  </si>
  <si>
    <t>LuminArt</t>
  </si>
  <si>
    <t>PRD-008</t>
  </si>
  <si>
    <t>Support Laptop</t>
  </si>
  <si>
    <t>PRD-009</t>
  </si>
  <si>
    <t>Casque Audio Pro</t>
  </si>
  <si>
    <t>SoundMax</t>
  </si>
  <si>
    <t>PRD-010</t>
  </si>
  <si>
    <t>Webcam HD</t>
  </si>
  <si>
    <t>PRD-011</t>
  </si>
  <si>
    <t>Imprimante Laser</t>
  </si>
  <si>
    <t>Bureautique</t>
  </si>
  <si>
    <t>PrintCo</t>
  </si>
  <si>
    <t>PRD-012</t>
  </si>
  <si>
    <t>Scanner A4</t>
  </si>
  <si>
    <t>Non</t>
  </si>
  <si>
    <t>PRD-013</t>
  </si>
  <si>
    <t>Tableau Blanc</t>
  </si>
  <si>
    <t>OfficeWorld</t>
  </si>
  <si>
    <t>PRD-014</t>
  </si>
  <si>
    <t>Destructeur Docs</t>
  </si>
  <si>
    <t>PRD-015</t>
  </si>
  <si>
    <t>Plante de Bureau</t>
  </si>
  <si>
    <t>Décoration</t>
  </si>
  <si>
    <t>GreenSpace</t>
  </si>
  <si>
    <t>PRD-010.5</t>
  </si>
  <si>
    <t>Chaussure</t>
  </si>
  <si>
    <t>Région</t>
  </si>
  <si>
    <t>Produit phare</t>
  </si>
  <si>
    <t>CA (€)</t>
  </si>
  <si>
    <t>Nb commandes</t>
  </si>
  <si>
    <t>Nb clients</t>
  </si>
  <si>
    <t>Taux satisfaction</t>
  </si>
  <si>
    <t>Objectif atteint</t>
  </si>
  <si>
    <t>Janvier</t>
  </si>
  <si>
    <t>Nord</t>
  </si>
  <si>
    <t>Février</t>
  </si>
  <si>
    <t>Mars</t>
  </si>
  <si>
    <t>Avril</t>
  </si>
  <si>
    <t>Mai</t>
  </si>
  <si>
    <t>Juin</t>
  </si>
  <si>
    <t>Juillet</t>
  </si>
  <si>
    <t>Sud</t>
  </si>
  <si>
    <t>Août</t>
  </si>
  <si>
    <t>Septembre</t>
  </si>
  <si>
    <t>Octobre</t>
  </si>
  <si>
    <t>Novembre</t>
  </si>
  <si>
    <t>Décembre</t>
  </si>
  <si>
    <t>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</si>
</sst>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1"/>
      <color theme="1"/>
      <name val="Segoe UI"/>
      <family val="2"/>
    </font>
    <font>
      <b/>
      <sz val="11"/>
      <color theme="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2" borderId="7" xfId="0" applyFont="1" applyFill="1" applyBorder="1"/>
    <xf numFmtId="0" fontId="0" fillId="0" borderId="8" xfId="0" applyBorder="1"/>
    <xf numFmtId="0" fontId="0" fillId="0" borderId="9" xfId="0" applyBorder="1"/>
    <xf numFmtId="0" fontId="5" fillId="4" borderId="8" xfId="0" applyFont="1" applyFill="1" applyBorder="1" applyAlignment="1">
      <alignment vertical="center" wrapText="1"/>
    </xf>
    <xf numFmtId="0" fontId="5" fillId="4" borderId="9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left" wrapText="1"/>
    </xf>
    <xf numFmtId="0" fontId="5" fillId="0" borderId="8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 wrapText="1"/>
    </xf>
    <xf numFmtId="9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9" fontId="5" fillId="0" borderId="9" xfId="0" applyNumberFormat="1" applyFont="1" applyBorder="1" applyAlignment="1">
      <alignment horizontal="center" vertical="center" wrapText="1"/>
    </xf>
    <xf numFmtId="0" fontId="1" fillId="2" borderId="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24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D9FB5-520B-40DA-A873-7D94D915B7EA}">
  <dimension ref="A1:M17"/>
  <sheetViews>
    <sheetView showGridLines="0" tabSelected="1" zoomScale="85" zoomScaleNormal="85" workbookViewId="0">
      <selection activeCell="M12" sqref="M12"/>
    </sheetView>
  </sheetViews>
  <sheetFormatPr baseColWidth="10" defaultRowHeight="14.4" x14ac:dyDescent="0.3"/>
  <cols>
    <col min="2" max="2" width="13.33203125" customWidth="1"/>
    <col min="3" max="3" width="13" customWidth="1"/>
    <col min="8" max="8" width="13.21875" customWidth="1"/>
  </cols>
  <sheetData>
    <row r="1" spans="1:13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</row>
    <row r="2" spans="1:13" ht="27.6" x14ac:dyDescent="0.3">
      <c r="A2" s="4" t="s">
        <v>10</v>
      </c>
      <c r="B2" s="5" t="s">
        <v>11</v>
      </c>
      <c r="C2" s="5" t="s">
        <v>12</v>
      </c>
      <c r="D2" s="5">
        <v>200</v>
      </c>
      <c r="E2" s="5">
        <v>20</v>
      </c>
      <c r="F2" s="5">
        <v>216</v>
      </c>
      <c r="G2" s="5">
        <v>45</v>
      </c>
      <c r="H2" s="5" t="s">
        <v>13</v>
      </c>
      <c r="I2" s="5" t="s">
        <v>14</v>
      </c>
      <c r="J2" s="5">
        <v>4.7</v>
      </c>
    </row>
    <row r="3" spans="1:13" ht="27.6" x14ac:dyDescent="0.3">
      <c r="A3" s="4" t="s">
        <v>15</v>
      </c>
      <c r="B3" s="5" t="s">
        <v>16</v>
      </c>
      <c r="C3" s="5" t="s">
        <v>12</v>
      </c>
      <c r="D3" s="5">
        <v>350</v>
      </c>
      <c r="E3" s="5">
        <v>20</v>
      </c>
      <c r="F3" s="5">
        <v>420</v>
      </c>
      <c r="G3" s="5">
        <v>12</v>
      </c>
      <c r="H3" s="5" t="s">
        <v>13</v>
      </c>
      <c r="I3" s="5" t="s">
        <v>14</v>
      </c>
      <c r="J3" s="5">
        <v>4.5</v>
      </c>
    </row>
    <row r="4" spans="1:13" ht="27.6" x14ac:dyDescent="0.3">
      <c r="A4" s="4" t="s">
        <v>17</v>
      </c>
      <c r="B4" s="5" t="s">
        <v>18</v>
      </c>
      <c r="C4" s="5" t="s">
        <v>19</v>
      </c>
      <c r="D4" s="5">
        <v>850</v>
      </c>
      <c r="E4" s="5">
        <v>20</v>
      </c>
      <c r="F4" s="5">
        <v>1020</v>
      </c>
      <c r="G4" s="5">
        <v>8</v>
      </c>
      <c r="H4" s="5" t="s">
        <v>20</v>
      </c>
      <c r="I4" s="5" t="s">
        <v>14</v>
      </c>
      <c r="J4" s="5">
        <v>4.8</v>
      </c>
    </row>
    <row r="5" spans="1:13" ht="27.6" x14ac:dyDescent="0.3">
      <c r="A5" s="4" t="s">
        <v>21</v>
      </c>
      <c r="B5" s="5" t="s">
        <v>22</v>
      </c>
      <c r="C5" s="5" t="s">
        <v>19</v>
      </c>
      <c r="D5" s="5">
        <v>280</v>
      </c>
      <c r="E5" s="5">
        <v>20</v>
      </c>
      <c r="F5" s="5">
        <v>336</v>
      </c>
      <c r="G5" s="5">
        <v>22</v>
      </c>
      <c r="H5" s="5" t="s">
        <v>20</v>
      </c>
      <c r="I5" s="5" t="s">
        <v>14</v>
      </c>
      <c r="J5" s="5">
        <v>4.5999999999999996</v>
      </c>
    </row>
    <row r="6" spans="1:13" ht="27.6" x14ac:dyDescent="0.3">
      <c r="A6" s="4" t="s">
        <v>23</v>
      </c>
      <c r="B6" s="5" t="s">
        <v>24</v>
      </c>
      <c r="C6" s="5" t="s">
        <v>19</v>
      </c>
      <c r="D6" s="5">
        <v>95</v>
      </c>
      <c r="E6" s="5">
        <v>20</v>
      </c>
      <c r="F6" s="5">
        <v>114</v>
      </c>
      <c r="G6" s="5">
        <v>35</v>
      </c>
      <c r="H6" s="5" t="s">
        <v>20</v>
      </c>
      <c r="I6" s="5" t="s">
        <v>14</v>
      </c>
      <c r="J6" s="5">
        <v>4.4000000000000004</v>
      </c>
    </row>
    <row r="7" spans="1:13" ht="27.6" x14ac:dyDescent="0.3">
      <c r="A7" s="4" t="s">
        <v>25</v>
      </c>
      <c r="B7" s="5" t="s">
        <v>26</v>
      </c>
      <c r="C7" s="5" t="s">
        <v>19</v>
      </c>
      <c r="D7" s="5">
        <v>65</v>
      </c>
      <c r="E7" s="5">
        <v>20</v>
      </c>
      <c r="F7" s="5">
        <v>78</v>
      </c>
      <c r="G7" s="5">
        <v>48</v>
      </c>
      <c r="H7" s="5" t="s">
        <v>20</v>
      </c>
      <c r="I7" s="5" t="s">
        <v>14</v>
      </c>
      <c r="J7" s="5">
        <v>4.3</v>
      </c>
    </row>
    <row r="8" spans="1:13" ht="27.6" x14ac:dyDescent="0.3">
      <c r="A8" s="4" t="s">
        <v>27</v>
      </c>
      <c r="B8" s="5" t="s">
        <v>28</v>
      </c>
      <c r="C8" s="5" t="s">
        <v>29</v>
      </c>
      <c r="D8" s="5">
        <v>45</v>
      </c>
      <c r="E8" s="5">
        <v>20</v>
      </c>
      <c r="F8" s="5">
        <v>54</v>
      </c>
      <c r="G8" s="5">
        <v>60</v>
      </c>
      <c r="H8" s="5" t="s">
        <v>30</v>
      </c>
      <c r="I8" s="5" t="s">
        <v>14</v>
      </c>
      <c r="J8" s="5">
        <v>4.2</v>
      </c>
    </row>
    <row r="9" spans="1:13" ht="27.6" x14ac:dyDescent="0.3">
      <c r="A9" s="4" t="s">
        <v>31</v>
      </c>
      <c r="B9" s="5" t="s">
        <v>32</v>
      </c>
      <c r="C9" s="5" t="s">
        <v>29</v>
      </c>
      <c r="D9" s="5">
        <v>35</v>
      </c>
      <c r="E9" s="5">
        <v>20</v>
      </c>
      <c r="F9" s="5">
        <v>42</v>
      </c>
      <c r="G9" s="5">
        <v>75</v>
      </c>
      <c r="H9" s="5" t="s">
        <v>13</v>
      </c>
      <c r="I9" s="5" t="s">
        <v>14</v>
      </c>
      <c r="J9" s="5">
        <v>4</v>
      </c>
    </row>
    <row r="10" spans="1:13" ht="27.6" x14ac:dyDescent="0.3">
      <c r="A10" s="4" t="s">
        <v>33</v>
      </c>
      <c r="B10" s="5" t="s">
        <v>34</v>
      </c>
      <c r="C10" s="5" t="s">
        <v>19</v>
      </c>
      <c r="D10" s="5">
        <v>150</v>
      </c>
      <c r="E10" s="5">
        <v>20</v>
      </c>
      <c r="F10" s="5">
        <v>180</v>
      </c>
      <c r="G10" s="5">
        <v>18</v>
      </c>
      <c r="H10" s="5" t="s">
        <v>35</v>
      </c>
      <c r="I10" s="5" t="s">
        <v>14</v>
      </c>
      <c r="J10" s="5">
        <v>4.7</v>
      </c>
    </row>
    <row r="11" spans="1:13" ht="27.6" x14ac:dyDescent="0.3">
      <c r="A11" s="4" t="s">
        <v>36</v>
      </c>
      <c r="B11" s="5" t="s">
        <v>37</v>
      </c>
      <c r="C11" s="5" t="s">
        <v>19</v>
      </c>
      <c r="D11" s="5">
        <v>85</v>
      </c>
      <c r="E11" s="5">
        <v>20</v>
      </c>
      <c r="F11" s="5">
        <v>102</v>
      </c>
      <c r="G11" s="5">
        <v>30</v>
      </c>
      <c r="H11" s="5" t="s">
        <v>20</v>
      </c>
      <c r="I11" s="5" t="s">
        <v>14</v>
      </c>
      <c r="J11" s="5">
        <v>4.0999999999999996</v>
      </c>
    </row>
    <row r="12" spans="1:13" ht="27.6" x14ac:dyDescent="0.3">
      <c r="A12" s="4" t="s">
        <v>38</v>
      </c>
      <c r="B12" s="5" t="s">
        <v>39</v>
      </c>
      <c r="C12" s="5" t="s">
        <v>40</v>
      </c>
      <c r="D12" s="5">
        <v>220</v>
      </c>
      <c r="E12" s="5">
        <v>20</v>
      </c>
      <c r="F12" s="5">
        <v>264</v>
      </c>
      <c r="G12" s="5">
        <v>10</v>
      </c>
      <c r="H12" s="5" t="s">
        <v>41</v>
      </c>
      <c r="I12" s="5" t="s">
        <v>14</v>
      </c>
      <c r="J12" s="5">
        <v>4.3</v>
      </c>
      <c r="M12" t="e" vm="1">
        <f>_xleta.CHOOSE</f>
        <v>#VALUE!</v>
      </c>
    </row>
    <row r="13" spans="1:13" x14ac:dyDescent="0.3">
      <c r="A13" s="4" t="s">
        <v>54</v>
      </c>
      <c r="B13" s="5" t="s">
        <v>55</v>
      </c>
      <c r="C13" s="5"/>
      <c r="D13" s="5">
        <v>50</v>
      </c>
      <c r="E13" s="5"/>
      <c r="F13" s="5"/>
      <c r="G13" s="5"/>
      <c r="H13" s="5"/>
      <c r="I13" s="5"/>
      <c r="J13" s="5">
        <v>4</v>
      </c>
    </row>
    <row r="14" spans="1:13" x14ac:dyDescent="0.3">
      <c r="A14" s="4" t="s">
        <v>42</v>
      </c>
      <c r="B14" s="5" t="s">
        <v>43</v>
      </c>
      <c r="C14" s="5" t="s">
        <v>40</v>
      </c>
      <c r="D14" s="5">
        <v>180</v>
      </c>
      <c r="E14" s="5">
        <v>20</v>
      </c>
      <c r="F14" s="5">
        <v>216</v>
      </c>
      <c r="G14" s="5">
        <v>7</v>
      </c>
      <c r="H14" s="5" t="s">
        <v>41</v>
      </c>
      <c r="I14" s="5" t="s">
        <v>44</v>
      </c>
      <c r="J14" s="5">
        <v>3.9</v>
      </c>
    </row>
    <row r="15" spans="1:13" ht="27.6" x14ac:dyDescent="0.3">
      <c r="A15" s="4" t="s">
        <v>45</v>
      </c>
      <c r="B15" s="5" t="s">
        <v>46</v>
      </c>
      <c r="C15" s="5" t="s">
        <v>12</v>
      </c>
      <c r="D15" s="5">
        <v>120</v>
      </c>
      <c r="E15" s="5">
        <v>20</v>
      </c>
      <c r="F15" s="5">
        <v>144</v>
      </c>
      <c r="G15" s="5">
        <v>15</v>
      </c>
      <c r="H15" s="5" t="s">
        <v>47</v>
      </c>
      <c r="I15" s="5" t="s">
        <v>14</v>
      </c>
      <c r="J15" s="5">
        <v>4.0999999999999996</v>
      </c>
    </row>
    <row r="16" spans="1:13" ht="27.6" x14ac:dyDescent="0.3">
      <c r="A16" s="4" t="s">
        <v>48</v>
      </c>
      <c r="B16" s="5" t="s">
        <v>49</v>
      </c>
      <c r="C16" s="5" t="s">
        <v>40</v>
      </c>
      <c r="D16" s="5">
        <v>95</v>
      </c>
      <c r="E16" s="5">
        <v>20</v>
      </c>
      <c r="F16" s="5">
        <v>114</v>
      </c>
      <c r="G16" s="5">
        <v>20</v>
      </c>
      <c r="H16" s="5" t="s">
        <v>47</v>
      </c>
      <c r="I16" s="5" t="s">
        <v>14</v>
      </c>
      <c r="J16" s="5">
        <v>4</v>
      </c>
    </row>
    <row r="17" spans="1:10" ht="27.6" x14ac:dyDescent="0.3">
      <c r="A17" s="6" t="s">
        <v>50</v>
      </c>
      <c r="B17" s="7" t="s">
        <v>51</v>
      </c>
      <c r="C17" s="7" t="s">
        <v>52</v>
      </c>
      <c r="D17" s="7">
        <v>25</v>
      </c>
      <c r="E17" s="7">
        <v>20</v>
      </c>
      <c r="F17" s="7">
        <v>30</v>
      </c>
      <c r="G17" s="7">
        <v>100</v>
      </c>
      <c r="H17" s="7" t="s">
        <v>53</v>
      </c>
      <c r="I17" s="7" t="s">
        <v>14</v>
      </c>
      <c r="J17" s="7">
        <v>4.5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F2A5A-A436-423B-8BCE-3922B928B203}">
  <dimension ref="B2:I14"/>
  <sheetViews>
    <sheetView showGridLines="0" zoomScale="85" zoomScaleNormal="85" workbookViewId="0">
      <selection activeCell="F5" sqref="F5"/>
    </sheetView>
  </sheetViews>
  <sheetFormatPr baseColWidth="10" defaultRowHeight="14.4" x14ac:dyDescent="0.3"/>
  <cols>
    <col min="4" max="4" width="19.33203125" customWidth="1"/>
    <col min="5" max="5" width="10.5546875" customWidth="1"/>
    <col min="6" max="6" width="15.5546875" customWidth="1"/>
    <col min="7" max="7" width="10.6640625" customWidth="1"/>
    <col min="8" max="8" width="18" customWidth="1"/>
    <col min="9" max="9" width="16.33203125" customWidth="1"/>
  </cols>
  <sheetData>
    <row r="2" spans="2:9" ht="17.399999999999999" customHeight="1" x14ac:dyDescent="0.4">
      <c r="B2" s="13" t="s">
        <v>77</v>
      </c>
      <c r="C2" s="13" t="s">
        <v>56</v>
      </c>
      <c r="D2" s="13" t="s">
        <v>57</v>
      </c>
      <c r="E2" s="13" t="s">
        <v>58</v>
      </c>
      <c r="F2" s="13" t="s">
        <v>59</v>
      </c>
      <c r="G2" s="13" t="s">
        <v>60</v>
      </c>
      <c r="H2" s="13" t="s">
        <v>61</v>
      </c>
      <c r="I2" s="13" t="s">
        <v>62</v>
      </c>
    </row>
    <row r="3" spans="2:9" ht="33.6" x14ac:dyDescent="0.3">
      <c r="B3" s="11" t="s">
        <v>63</v>
      </c>
      <c r="C3" s="14" t="s">
        <v>64</v>
      </c>
      <c r="D3" s="14" t="s">
        <v>18</v>
      </c>
      <c r="E3" s="15">
        <v>18400</v>
      </c>
      <c r="F3" s="14">
        <v>22</v>
      </c>
      <c r="G3" s="14">
        <v>18</v>
      </c>
      <c r="H3" s="16">
        <v>0.91</v>
      </c>
      <c r="I3" s="14" t="s">
        <v>14</v>
      </c>
    </row>
    <row r="4" spans="2:9" ht="16.8" x14ac:dyDescent="0.3">
      <c r="B4" s="11" t="s">
        <v>65</v>
      </c>
      <c r="C4" s="14" t="s">
        <v>64</v>
      </c>
      <c r="D4" s="14" t="s">
        <v>22</v>
      </c>
      <c r="E4" s="15">
        <v>12300</v>
      </c>
      <c r="F4" s="14">
        <v>19</v>
      </c>
      <c r="G4" s="14">
        <v>15</v>
      </c>
      <c r="H4" s="16">
        <v>0.88</v>
      </c>
      <c r="I4" s="14" t="s">
        <v>44</v>
      </c>
    </row>
    <row r="5" spans="2:9" ht="33.6" x14ac:dyDescent="0.3">
      <c r="B5" s="11" t="s">
        <v>66</v>
      </c>
      <c r="C5" s="14" t="s">
        <v>64</v>
      </c>
      <c r="D5" s="14" t="s">
        <v>24</v>
      </c>
      <c r="E5" s="15">
        <v>21500</v>
      </c>
      <c r="F5" s="14">
        <v>31</v>
      </c>
      <c r="G5" s="14">
        <v>26</v>
      </c>
      <c r="H5" s="16">
        <v>0.94</v>
      </c>
      <c r="I5" s="14" t="s">
        <v>14</v>
      </c>
    </row>
    <row r="6" spans="2:9" ht="33.6" x14ac:dyDescent="0.3">
      <c r="B6" s="11" t="s">
        <v>67</v>
      </c>
      <c r="C6" s="14" t="s">
        <v>64</v>
      </c>
      <c r="D6" s="14" t="s">
        <v>34</v>
      </c>
      <c r="E6" s="15">
        <v>9800</v>
      </c>
      <c r="F6" s="14">
        <v>14</v>
      </c>
      <c r="G6" s="14">
        <v>12</v>
      </c>
      <c r="H6" s="16">
        <v>0.85</v>
      </c>
      <c r="I6" s="14" t="s">
        <v>44</v>
      </c>
    </row>
    <row r="7" spans="2:9" ht="16.8" x14ac:dyDescent="0.3">
      <c r="B7" s="11" t="s">
        <v>68</v>
      </c>
      <c r="C7" s="14" t="s">
        <v>64</v>
      </c>
      <c r="D7" s="14" t="s">
        <v>37</v>
      </c>
      <c r="E7" s="15">
        <v>15200</v>
      </c>
      <c r="F7" s="14">
        <v>24</v>
      </c>
      <c r="G7" s="14">
        <v>20</v>
      </c>
      <c r="H7" s="16">
        <v>0.9</v>
      </c>
      <c r="I7" s="14" t="s">
        <v>14</v>
      </c>
    </row>
    <row r="8" spans="2:9" ht="33.6" x14ac:dyDescent="0.3">
      <c r="B8" s="11" t="s">
        <v>69</v>
      </c>
      <c r="C8" s="14" t="s">
        <v>64</v>
      </c>
      <c r="D8" s="14" t="s">
        <v>18</v>
      </c>
      <c r="E8" s="15">
        <v>24100</v>
      </c>
      <c r="F8" s="14">
        <v>35</v>
      </c>
      <c r="G8" s="14">
        <v>29</v>
      </c>
      <c r="H8" s="16">
        <v>0.96</v>
      </c>
      <c r="I8" s="14" t="s">
        <v>14</v>
      </c>
    </row>
    <row r="9" spans="2:9" ht="33.6" x14ac:dyDescent="0.3">
      <c r="B9" s="11" t="s">
        <v>70</v>
      </c>
      <c r="C9" s="14" t="s">
        <v>71</v>
      </c>
      <c r="D9" s="14" t="s">
        <v>28</v>
      </c>
      <c r="E9" s="15">
        <v>7600</v>
      </c>
      <c r="F9" s="14">
        <v>19</v>
      </c>
      <c r="G9" s="14">
        <v>16</v>
      </c>
      <c r="H9" s="16">
        <v>0.87</v>
      </c>
      <c r="I9" s="14" t="s">
        <v>44</v>
      </c>
    </row>
    <row r="10" spans="2:9" ht="33.6" x14ac:dyDescent="0.3">
      <c r="B10" s="11" t="s">
        <v>72</v>
      </c>
      <c r="C10" s="14" t="s">
        <v>71</v>
      </c>
      <c r="D10" s="14" t="s">
        <v>32</v>
      </c>
      <c r="E10" s="15">
        <v>6100</v>
      </c>
      <c r="F10" s="14">
        <v>15</v>
      </c>
      <c r="G10" s="14">
        <v>13</v>
      </c>
      <c r="H10" s="16">
        <v>0.82</v>
      </c>
      <c r="I10" s="14" t="s">
        <v>44</v>
      </c>
    </row>
    <row r="11" spans="2:9" ht="33.6" x14ac:dyDescent="0.3">
      <c r="B11" s="11" t="s">
        <v>73</v>
      </c>
      <c r="C11" s="14" t="s">
        <v>71</v>
      </c>
      <c r="D11" s="14" t="s">
        <v>39</v>
      </c>
      <c r="E11" s="15">
        <v>19300</v>
      </c>
      <c r="F11" s="14">
        <v>28</v>
      </c>
      <c r="G11" s="14">
        <v>23</v>
      </c>
      <c r="H11" s="16">
        <v>0.93</v>
      </c>
      <c r="I11" s="14" t="s">
        <v>14</v>
      </c>
    </row>
    <row r="12" spans="2:9" ht="33.6" x14ac:dyDescent="0.3">
      <c r="B12" s="11" t="s">
        <v>74</v>
      </c>
      <c r="C12" s="14" t="s">
        <v>71</v>
      </c>
      <c r="D12" s="14" t="s">
        <v>22</v>
      </c>
      <c r="E12" s="15">
        <v>22700</v>
      </c>
      <c r="F12" s="14">
        <v>33</v>
      </c>
      <c r="G12" s="14">
        <v>27</v>
      </c>
      <c r="H12" s="16">
        <v>0.95</v>
      </c>
      <c r="I12" s="14" t="s">
        <v>14</v>
      </c>
    </row>
    <row r="13" spans="2:9" ht="33.6" x14ac:dyDescent="0.3">
      <c r="B13" s="11" t="s">
        <v>75</v>
      </c>
      <c r="C13" s="14" t="s">
        <v>71</v>
      </c>
      <c r="D13" s="14" t="s">
        <v>18</v>
      </c>
      <c r="E13" s="15">
        <v>31500</v>
      </c>
      <c r="F13" s="14">
        <v>45</v>
      </c>
      <c r="G13" s="14">
        <v>38</v>
      </c>
      <c r="H13" s="16">
        <v>0.97</v>
      </c>
      <c r="I13" s="14" t="s">
        <v>14</v>
      </c>
    </row>
    <row r="14" spans="2:9" ht="33.6" x14ac:dyDescent="0.3">
      <c r="B14" s="12" t="s">
        <v>76</v>
      </c>
      <c r="C14" s="17" t="s">
        <v>71</v>
      </c>
      <c r="D14" s="17" t="s">
        <v>34</v>
      </c>
      <c r="E14" s="18">
        <v>28900</v>
      </c>
      <c r="F14" s="17">
        <v>41</v>
      </c>
      <c r="G14" s="17">
        <v>35</v>
      </c>
      <c r="H14" s="19">
        <v>0.96</v>
      </c>
      <c r="I14" s="17" t="s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6432B-1990-460B-8F48-CE255D287030}">
  <dimension ref="B2:D18"/>
  <sheetViews>
    <sheetView showGridLines="0" workbookViewId="0">
      <selection activeCell="E10" sqref="E10"/>
    </sheetView>
  </sheetViews>
  <sheetFormatPr baseColWidth="10" defaultRowHeight="14.4" x14ac:dyDescent="0.3"/>
  <cols>
    <col min="2" max="2" width="17.5546875" bestFit="1" customWidth="1"/>
  </cols>
  <sheetData>
    <row r="2" spans="2:4" x14ac:dyDescent="0.3">
      <c r="B2" s="8" t="str" cm="1">
        <f t="array" ref="B2:D18">_xlfn.CHOOSECOLS(Catalogue!A1:J17,2,4,-1)</f>
        <v>Produit</v>
      </c>
      <c r="C2" s="8" t="str">
        <v>Prix HT</v>
      </c>
      <c r="D2" s="8" t="str">
        <v>Note /5</v>
      </c>
    </row>
    <row r="3" spans="2:4" x14ac:dyDescent="0.3">
      <c r="B3" s="9" t="str">
        <v>Chaise Ergonomique</v>
      </c>
      <c r="C3" s="9">
        <v>200</v>
      </c>
      <c r="D3" s="9">
        <v>4.7</v>
      </c>
    </row>
    <row r="4" spans="2:4" x14ac:dyDescent="0.3">
      <c r="B4" s="9" t="str">
        <v>Bureau Réglable</v>
      </c>
      <c r="C4" s="9">
        <v>350</v>
      </c>
      <c r="D4" s="9">
        <v>4.5</v>
      </c>
    </row>
    <row r="5" spans="2:4" x14ac:dyDescent="0.3">
      <c r="B5" s="9" t="str">
        <v>Ordinateur Portable</v>
      </c>
      <c r="C5" s="9">
        <v>850</v>
      </c>
      <c r="D5" s="9">
        <v>4.8</v>
      </c>
    </row>
    <row r="6" spans="2:4" x14ac:dyDescent="0.3">
      <c r="B6" s="9" t="str">
        <v>Écran 27 pouces</v>
      </c>
      <c r="C6" s="9">
        <v>280</v>
      </c>
      <c r="D6" s="9">
        <v>4.5999999999999996</v>
      </c>
    </row>
    <row r="7" spans="2:4" x14ac:dyDescent="0.3">
      <c r="B7" s="9" t="str">
        <v>Clavier Mécanique</v>
      </c>
      <c r="C7" s="9">
        <v>95</v>
      </c>
      <c r="D7" s="9">
        <v>4.4000000000000004</v>
      </c>
    </row>
    <row r="8" spans="2:4" x14ac:dyDescent="0.3">
      <c r="B8" s="9" t="str">
        <v>Souris Ergonomique</v>
      </c>
      <c r="C8" s="9">
        <v>65</v>
      </c>
      <c r="D8" s="9">
        <v>4.3</v>
      </c>
    </row>
    <row r="9" spans="2:4" x14ac:dyDescent="0.3">
      <c r="B9" s="9" t="str">
        <v>Lampe Bureau LED</v>
      </c>
      <c r="C9" s="9">
        <v>45</v>
      </c>
      <c r="D9" s="9">
        <v>4.2</v>
      </c>
    </row>
    <row r="10" spans="2:4" x14ac:dyDescent="0.3">
      <c r="B10" s="9" t="str">
        <v>Support Laptop</v>
      </c>
      <c r="C10" s="9">
        <v>35</v>
      </c>
      <c r="D10" s="9">
        <v>4</v>
      </c>
    </row>
    <row r="11" spans="2:4" x14ac:dyDescent="0.3">
      <c r="B11" s="9" t="str">
        <v>Casque Audio Pro</v>
      </c>
      <c r="C11" s="9">
        <v>150</v>
      </c>
      <c r="D11" s="9">
        <v>4.7</v>
      </c>
    </row>
    <row r="12" spans="2:4" x14ac:dyDescent="0.3">
      <c r="B12" s="9" t="str">
        <v>Webcam HD</v>
      </c>
      <c r="C12" s="9">
        <v>85</v>
      </c>
      <c r="D12" s="9">
        <v>4.0999999999999996</v>
      </c>
    </row>
    <row r="13" spans="2:4" x14ac:dyDescent="0.3">
      <c r="B13" s="9" t="str">
        <v>Imprimante Laser</v>
      </c>
      <c r="C13" s="9">
        <v>220</v>
      </c>
      <c r="D13" s="9">
        <v>4.3</v>
      </c>
    </row>
    <row r="14" spans="2:4" x14ac:dyDescent="0.3">
      <c r="B14" s="9" t="str">
        <v>Chaussure</v>
      </c>
      <c r="C14" s="9">
        <v>50</v>
      </c>
      <c r="D14" s="9">
        <v>4</v>
      </c>
    </row>
    <row r="15" spans="2:4" x14ac:dyDescent="0.3">
      <c r="B15" s="9" t="str">
        <v>Scanner A4</v>
      </c>
      <c r="C15" s="9">
        <v>180</v>
      </c>
      <c r="D15" s="9">
        <v>3.9</v>
      </c>
    </row>
    <row r="16" spans="2:4" x14ac:dyDescent="0.3">
      <c r="B16" s="9" t="str">
        <v>Tableau Blanc</v>
      </c>
      <c r="C16" s="9">
        <v>120</v>
      </c>
      <c r="D16" s="9">
        <v>4.0999999999999996</v>
      </c>
    </row>
    <row r="17" spans="2:4" x14ac:dyDescent="0.3">
      <c r="B17" s="10" t="str">
        <v>Destructeur Docs</v>
      </c>
      <c r="C17" s="10">
        <v>95</v>
      </c>
      <c r="D17" s="10">
        <v>4</v>
      </c>
    </row>
    <row r="18" spans="2:4" x14ac:dyDescent="0.3">
      <c r="B18" t="str">
        <v>Plante de Bureau</v>
      </c>
      <c r="C18">
        <v>25</v>
      </c>
      <c r="D18">
        <v>4.5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8896F-2911-466A-A08C-204CAB08CD0E}">
  <dimension ref="B2:I6"/>
  <sheetViews>
    <sheetView showGridLines="0" workbookViewId="0">
      <selection activeCell="M19" sqref="M19"/>
    </sheetView>
  </sheetViews>
  <sheetFormatPr baseColWidth="10" defaultRowHeight="14.4" x14ac:dyDescent="0.3"/>
  <cols>
    <col min="4" max="4" width="16.88671875" bestFit="1" customWidth="1"/>
    <col min="6" max="6" width="13.6640625" bestFit="1" customWidth="1"/>
    <col min="9" max="9" width="13.6640625" bestFit="1" customWidth="1"/>
  </cols>
  <sheetData>
    <row r="2" spans="2:9" x14ac:dyDescent="0.3">
      <c r="B2" s="20" t="str" cm="1">
        <f t="array" ref="B2:I6">_xlfn.CHOOSEROWS('Ventes Annuelles'!B2:I14,1,2,3,-1,7)</f>
        <v>Mois</v>
      </c>
      <c r="C2" s="20" t="str">
        <v>Région</v>
      </c>
      <c r="D2" s="20" t="str">
        <v>Produit phare</v>
      </c>
      <c r="E2" s="20" t="str">
        <v>CA (€)</v>
      </c>
      <c r="F2" s="20" t="str">
        <v>Nb commandes</v>
      </c>
      <c r="G2" s="20" t="str">
        <v>Nb clients</v>
      </c>
      <c r="H2" s="20" t="str">
        <v>Taux satisfaction</v>
      </c>
      <c r="I2" s="20" t="str">
        <v>Objectif atteint</v>
      </c>
    </row>
    <row r="3" spans="2:9" x14ac:dyDescent="0.3">
      <c r="B3" s="9" t="str">
        <v>Janvier</v>
      </c>
      <c r="C3" s="9" t="str">
        <v>Nord</v>
      </c>
      <c r="D3" s="9" t="str">
        <v>Ordinateur Portable</v>
      </c>
      <c r="E3" s="9">
        <v>18400</v>
      </c>
      <c r="F3" s="9">
        <v>22</v>
      </c>
      <c r="G3" s="9">
        <v>18</v>
      </c>
      <c r="H3" s="9">
        <v>0.91</v>
      </c>
      <c r="I3" s="9" t="str">
        <v>Oui</v>
      </c>
    </row>
    <row r="4" spans="2:9" x14ac:dyDescent="0.3">
      <c r="B4" s="9" t="str">
        <v>Février</v>
      </c>
      <c r="C4" s="9" t="str">
        <v>Nord</v>
      </c>
      <c r="D4" s="9" t="str">
        <v>Écran 27 pouces</v>
      </c>
      <c r="E4" s="9">
        <v>12300</v>
      </c>
      <c r="F4" s="9">
        <v>19</v>
      </c>
      <c r="G4" s="9">
        <v>15</v>
      </c>
      <c r="H4" s="9">
        <v>0.88</v>
      </c>
      <c r="I4" s="9" t="str">
        <v>Non</v>
      </c>
    </row>
    <row r="5" spans="2:9" x14ac:dyDescent="0.3">
      <c r="B5" s="10" t="str">
        <v>Décembre</v>
      </c>
      <c r="C5" s="10" t="str">
        <v>Sud</v>
      </c>
      <c r="D5" s="10" t="str">
        <v>Casque Audio Pro</v>
      </c>
      <c r="E5" s="10">
        <v>28900</v>
      </c>
      <c r="F5" s="10">
        <v>41</v>
      </c>
      <c r="G5" s="10">
        <v>35</v>
      </c>
      <c r="H5" s="10">
        <v>0.96</v>
      </c>
      <c r="I5" s="10" t="str">
        <v>Oui</v>
      </c>
    </row>
    <row r="6" spans="2:9" x14ac:dyDescent="0.3">
      <c r="B6" t="str">
        <v>Juin</v>
      </c>
      <c r="C6" t="str">
        <v>Nord</v>
      </c>
      <c r="D6" t="str">
        <v>Ordinateur Portable</v>
      </c>
      <c r="E6">
        <v>24100</v>
      </c>
      <c r="F6">
        <v>35</v>
      </c>
      <c r="G6">
        <v>29</v>
      </c>
      <c r="H6">
        <v>0.96</v>
      </c>
      <c r="I6" t="str">
        <v>Oui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A87234036E2644B5B5EDC73E341976" ma:contentTypeVersion="5" ma:contentTypeDescription="Create a new document." ma:contentTypeScope="" ma:versionID="638ccb184f09b6b18bc8f5af432b6ce4">
  <xsd:schema xmlns:xsd="http://www.w3.org/2001/XMLSchema" xmlns:xs="http://www.w3.org/2001/XMLSchema" xmlns:p="http://schemas.microsoft.com/office/2006/metadata/properties" xmlns:ns3="0f90bf5d-204a-4ce6-a501-5cacdfad4d26" targetNamespace="http://schemas.microsoft.com/office/2006/metadata/properties" ma:root="true" ma:fieldsID="f358d95fcc5050bb670683241d11986c" ns3:_="">
    <xsd:import namespace="0f90bf5d-204a-4ce6-a501-5cacdfad4d2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0bf5d-204a-4ce6-a501-5cacdfad4d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f90bf5d-204a-4ce6-a501-5cacdfad4d26" xsi:nil="true"/>
  </documentManagement>
</p:properties>
</file>

<file path=customXml/itemProps1.xml><?xml version="1.0" encoding="utf-8"?>
<ds:datastoreItem xmlns:ds="http://schemas.openxmlformats.org/officeDocument/2006/customXml" ds:itemID="{705E15EC-8C14-41E3-877B-C5DA6E706D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0bf5d-204a-4ce6-a501-5cacdfad4d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BA6AB0-DC85-495C-9D43-2441D45205A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172DF5-DF36-4AD0-BEB4-8CCAEE9D6C60}">
  <ds:schemaRefs>
    <ds:schemaRef ds:uri="http://schemas.microsoft.com/office/2006/documentManagement/types"/>
    <ds:schemaRef ds:uri="0f90bf5d-204a-4ce6-a501-5cacdfad4d26"/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Catalogue</vt:lpstr>
      <vt:lpstr>Ventes Annuelles</vt:lpstr>
      <vt:lpstr>ChoisirCol</vt:lpstr>
      <vt:lpstr>ChoisirLignes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LAIRET Gauthier</cp:lastModifiedBy>
  <dcterms:created xsi:type="dcterms:W3CDTF">2026-03-20T22:25:40Z</dcterms:created>
  <dcterms:modified xsi:type="dcterms:W3CDTF">2026-03-20T23:10:02Z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0x0101000AA87234036E2644B5B5EDC73E341976</vt:lpwstr>
  </property>
</Properties>
</file>