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d66c90b99c007329/Vidéo Copilot/"/>
    </mc:Choice>
  </mc:AlternateContent>
  <xr:revisionPtr revIDLastSave="301" documentId="13_ncr:1_{42B93FEB-692B-014D-9620-79198DB4FA63}" xr6:coauthVersionLast="47" xr6:coauthVersionMax="47" xr10:uidLastSave="{58DDB73B-E181-478A-9981-F6BA9B43D114}"/>
  <bookViews>
    <workbookView xWindow="-28920" yWindow="-120" windowWidth="29040" windowHeight="15720" tabRatio="884" xr2:uid="{76ECB916-7E9A-4116-A1C5-083C354F46CD}"/>
  </bookViews>
  <sheets>
    <sheet name="Morpheus Formation" sheetId="26" r:id="rId1"/>
    <sheet name="Bonnes pratiques" sheetId="13" r:id="rId2"/>
    <sheet name="Calculs et graphiques simples" sheetId="28" r:id="rId3"/>
    <sheet name="Tableaux croisés dynamiques" sheetId="10" r:id="rId4"/>
    <sheet name="Fonctions SI imbriquées" sheetId="20" r:id="rId5"/>
    <sheet name="Calculer des dates" sheetId="6" r:id="rId6"/>
    <sheet name="Corriger erreur (RECHERCHEV)" sheetId="24" r:id="rId7"/>
    <sheet name="INDEX + EQUIVX" sheetId="3" r:id="rId8"/>
    <sheet name="Nettoyer les données" sheetId="5" r:id="rId9"/>
    <sheet name="Résumer et catégoriser" sheetId="21" r:id="rId10"/>
    <sheet name="Tableau de bord" sheetId="18"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15" i="28" l="1"/>
  <c r="D15" i="28"/>
  <c r="B15" i="28"/>
  <c r="I15" i="28"/>
  <c r="J752" i="18"/>
  <c r="J753" i="18"/>
  <c r="J754" i="18"/>
  <c r="J755" i="18"/>
  <c r="J756" i="18"/>
  <c r="J757" i="18"/>
  <c r="J758" i="18"/>
  <c r="J759" i="18"/>
  <c r="J760" i="18"/>
  <c r="J761" i="18"/>
  <c r="J762" i="18"/>
  <c r="J763" i="18"/>
  <c r="J764" i="18"/>
  <c r="J765" i="18"/>
  <c r="J766" i="18"/>
  <c r="J767" i="18"/>
  <c r="J768" i="18"/>
  <c r="J769" i="18"/>
  <c r="J770" i="18"/>
  <c r="J771" i="18"/>
  <c r="J772" i="18"/>
  <c r="J773" i="18"/>
  <c r="J774" i="18"/>
  <c r="J775" i="18"/>
  <c r="J776" i="18"/>
  <c r="J777" i="18"/>
  <c r="J778" i="18"/>
  <c r="J779" i="18"/>
  <c r="J780" i="18"/>
  <c r="J781" i="18"/>
  <c r="J782" i="18"/>
  <c r="J783" i="18"/>
  <c r="J784" i="18"/>
  <c r="J785" i="18"/>
  <c r="J786" i="18"/>
  <c r="J787" i="18"/>
  <c r="J788" i="18"/>
  <c r="J789" i="18"/>
  <c r="J790" i="18"/>
  <c r="J791" i="18"/>
  <c r="J792" i="18"/>
  <c r="J793" i="18"/>
  <c r="J794" i="18"/>
  <c r="J795" i="18"/>
  <c r="J796" i="18"/>
  <c r="J797" i="18"/>
  <c r="J798" i="18"/>
  <c r="J799" i="18"/>
  <c r="J800" i="18"/>
  <c r="J801" i="18"/>
  <c r="J802" i="18"/>
  <c r="J803" i="18"/>
  <c r="J804" i="18"/>
  <c r="J805" i="18"/>
  <c r="J806" i="18"/>
  <c r="J807" i="18"/>
  <c r="J808" i="18"/>
  <c r="J809" i="18"/>
  <c r="J810" i="18"/>
  <c r="J811" i="18"/>
  <c r="J812" i="18"/>
  <c r="J813" i="18"/>
  <c r="J814" i="18"/>
  <c r="J815" i="18"/>
  <c r="J816" i="18"/>
  <c r="J817" i="18"/>
  <c r="J818" i="18"/>
  <c r="J819" i="18"/>
  <c r="J820" i="18"/>
  <c r="J821" i="18"/>
  <c r="J822" i="18"/>
  <c r="J823" i="18"/>
  <c r="J824" i="18"/>
  <c r="J825" i="18"/>
  <c r="J826" i="18"/>
  <c r="J827" i="18"/>
  <c r="J828" i="18"/>
  <c r="J829" i="18"/>
  <c r="J830" i="18"/>
  <c r="J831" i="18"/>
  <c r="J832" i="18"/>
  <c r="J833" i="18"/>
  <c r="J834" i="18"/>
  <c r="J835" i="18"/>
  <c r="J836" i="18"/>
  <c r="J837" i="18"/>
  <c r="J838" i="18"/>
  <c r="J839" i="18"/>
  <c r="J840" i="18"/>
  <c r="J841" i="18"/>
  <c r="J842" i="18"/>
  <c r="J843" i="18"/>
  <c r="J844" i="18"/>
  <c r="J845" i="18"/>
  <c r="J846" i="18"/>
  <c r="J847" i="18"/>
  <c r="J848" i="18"/>
  <c r="J849" i="18"/>
  <c r="J850" i="18"/>
  <c r="J851" i="18"/>
  <c r="J852" i="18"/>
  <c r="J853" i="18"/>
  <c r="J854" i="18"/>
  <c r="J855" i="18"/>
  <c r="J856" i="18"/>
  <c r="J857" i="18"/>
  <c r="J858" i="18"/>
  <c r="J859" i="18"/>
  <c r="J860" i="18"/>
  <c r="J861" i="18"/>
  <c r="J862" i="18"/>
  <c r="J863" i="18"/>
  <c r="J864" i="18"/>
  <c r="J865" i="18"/>
  <c r="J866" i="18"/>
  <c r="J867" i="18"/>
  <c r="J868" i="18"/>
  <c r="J869" i="18"/>
  <c r="J870" i="18"/>
  <c r="J871" i="18"/>
  <c r="J872" i="18"/>
  <c r="J873" i="18"/>
  <c r="J874" i="18"/>
  <c r="J875" i="18"/>
  <c r="J876" i="18"/>
  <c r="J877" i="18"/>
  <c r="J878" i="18"/>
  <c r="J879" i="18"/>
  <c r="J880" i="18"/>
  <c r="J881" i="18"/>
  <c r="J882" i="18"/>
  <c r="J883" i="18"/>
  <c r="J884" i="18"/>
  <c r="J885" i="18"/>
  <c r="J886" i="18"/>
  <c r="J887" i="18"/>
  <c r="J888" i="18"/>
  <c r="J889" i="18"/>
  <c r="J890" i="18"/>
  <c r="J891" i="18"/>
  <c r="J892" i="18"/>
  <c r="J893" i="18"/>
  <c r="J894" i="18"/>
  <c r="J895" i="18"/>
  <c r="J896" i="18"/>
  <c r="J897" i="18"/>
  <c r="J898" i="18"/>
  <c r="J899" i="18"/>
  <c r="J900" i="18"/>
  <c r="J901" i="18"/>
  <c r="J902" i="18"/>
  <c r="J903" i="18"/>
  <c r="J904" i="18"/>
  <c r="J905" i="18"/>
  <c r="J906" i="18"/>
  <c r="J907" i="18"/>
  <c r="J908" i="18"/>
  <c r="J909" i="18"/>
  <c r="J910" i="18"/>
  <c r="J911" i="18"/>
  <c r="J912" i="18"/>
  <c r="J913" i="18"/>
  <c r="J914" i="18"/>
  <c r="J915" i="18"/>
  <c r="J916" i="18"/>
  <c r="J917" i="18"/>
  <c r="J918" i="18"/>
  <c r="J919" i="18"/>
  <c r="J920" i="18"/>
  <c r="J921" i="18"/>
  <c r="J922" i="18"/>
  <c r="J923" i="18"/>
  <c r="J924" i="18"/>
  <c r="J925" i="18"/>
  <c r="J926" i="18"/>
  <c r="J927" i="18"/>
  <c r="J928" i="18"/>
  <c r="J929" i="18"/>
  <c r="J930" i="18"/>
  <c r="J931" i="18"/>
  <c r="J932" i="18"/>
  <c r="J933" i="18"/>
  <c r="J934" i="18"/>
  <c r="J935" i="18"/>
  <c r="J936" i="18"/>
  <c r="J937" i="18"/>
  <c r="J938" i="18"/>
  <c r="J939" i="18"/>
  <c r="J940" i="18"/>
  <c r="J941" i="18"/>
  <c r="J942" i="18"/>
  <c r="J943" i="18"/>
  <c r="J944" i="18"/>
  <c r="J945" i="18"/>
  <c r="J946" i="18"/>
  <c r="J947" i="18"/>
  <c r="J948" i="18"/>
  <c r="J949" i="18"/>
  <c r="J950" i="18"/>
  <c r="J951" i="18"/>
  <c r="J952" i="18"/>
  <c r="J953" i="18"/>
  <c r="J954" i="18"/>
  <c r="J955" i="18"/>
  <c r="J956" i="18"/>
  <c r="J957" i="18"/>
  <c r="J958" i="18"/>
  <c r="J959" i="18"/>
  <c r="J960" i="18"/>
  <c r="J961" i="18"/>
  <c r="J962" i="18"/>
  <c r="J963" i="18"/>
  <c r="J964" i="18"/>
  <c r="J965" i="18"/>
  <c r="J966" i="18"/>
  <c r="J967" i="18"/>
  <c r="J968" i="18"/>
  <c r="J969" i="18"/>
  <c r="J970" i="18"/>
  <c r="J971" i="18"/>
  <c r="J972" i="18"/>
  <c r="J973" i="18"/>
  <c r="J974" i="18"/>
  <c r="J975" i="18"/>
  <c r="J976" i="18"/>
  <c r="J977" i="18"/>
  <c r="J978" i="18"/>
  <c r="J979" i="18"/>
  <c r="J980" i="18"/>
  <c r="J981" i="18"/>
  <c r="J982" i="18"/>
  <c r="J983" i="18"/>
  <c r="J984" i="18"/>
  <c r="J985" i="18"/>
  <c r="J986" i="18"/>
  <c r="J987" i="18"/>
  <c r="J988" i="18"/>
  <c r="J989" i="18"/>
  <c r="J990" i="18"/>
  <c r="J991" i="18"/>
  <c r="J992" i="18"/>
  <c r="J993" i="18"/>
  <c r="J994" i="18"/>
  <c r="J995" i="18"/>
  <c r="J996" i="18"/>
  <c r="J997" i="18"/>
  <c r="J998" i="18"/>
  <c r="J999" i="18"/>
  <c r="J1000" i="18"/>
  <c r="J1001" i="18"/>
  <c r="J502" i="18"/>
  <c r="J503" i="18"/>
  <c r="J504" i="18"/>
  <c r="J505" i="18"/>
  <c r="J506" i="18"/>
  <c r="J507" i="18"/>
  <c r="J508" i="18"/>
  <c r="J509" i="18"/>
  <c r="J510" i="18"/>
  <c r="J511" i="18"/>
  <c r="J512" i="18"/>
  <c r="J513" i="18"/>
  <c r="J514" i="18"/>
  <c r="J515" i="18"/>
  <c r="J516" i="18"/>
  <c r="J517" i="18"/>
  <c r="J518" i="18"/>
  <c r="J519" i="18"/>
  <c r="J520" i="18"/>
  <c r="J521" i="18"/>
  <c r="J522" i="18"/>
  <c r="J523" i="18"/>
  <c r="J524" i="18"/>
  <c r="J525" i="18"/>
  <c r="J526" i="18"/>
  <c r="J527" i="18"/>
  <c r="J528" i="18"/>
  <c r="J529" i="18"/>
  <c r="J530" i="18"/>
  <c r="J531" i="18"/>
  <c r="J532" i="18"/>
  <c r="J533" i="18"/>
  <c r="J534" i="18"/>
  <c r="J535" i="18"/>
  <c r="J536" i="18"/>
  <c r="J537" i="18"/>
  <c r="J538" i="18"/>
  <c r="J539" i="18"/>
  <c r="J540" i="18"/>
  <c r="J541" i="18"/>
  <c r="J542" i="18"/>
  <c r="J543" i="18"/>
  <c r="J544" i="18"/>
  <c r="J545" i="18"/>
  <c r="J546" i="18"/>
  <c r="J547" i="18"/>
  <c r="J548" i="18"/>
  <c r="J549" i="18"/>
  <c r="J550" i="18"/>
  <c r="J551" i="18"/>
  <c r="J552" i="18"/>
  <c r="J553" i="18"/>
  <c r="J554" i="18"/>
  <c r="J555" i="18"/>
  <c r="J556" i="18"/>
  <c r="J557" i="18"/>
  <c r="J558" i="18"/>
  <c r="J559" i="18"/>
  <c r="J560" i="18"/>
  <c r="J561" i="18"/>
  <c r="J562" i="18"/>
  <c r="J563" i="18"/>
  <c r="J564" i="18"/>
  <c r="J565" i="18"/>
  <c r="J566" i="18"/>
  <c r="J567" i="18"/>
  <c r="J568" i="18"/>
  <c r="J569" i="18"/>
  <c r="J570" i="18"/>
  <c r="J571" i="18"/>
  <c r="J572" i="18"/>
  <c r="J573" i="18"/>
  <c r="J574" i="18"/>
  <c r="J575" i="18"/>
  <c r="J576" i="18"/>
  <c r="J577" i="18"/>
  <c r="J578" i="18"/>
  <c r="J579" i="18"/>
  <c r="J580" i="18"/>
  <c r="J581" i="18"/>
  <c r="J582" i="18"/>
  <c r="J583" i="18"/>
  <c r="J584" i="18"/>
  <c r="J585" i="18"/>
  <c r="J586" i="18"/>
  <c r="J587" i="18"/>
  <c r="J588" i="18"/>
  <c r="J589" i="18"/>
  <c r="J590" i="18"/>
  <c r="J591" i="18"/>
  <c r="J592" i="18"/>
  <c r="J593" i="18"/>
  <c r="J594" i="18"/>
  <c r="J595" i="18"/>
  <c r="J596" i="18"/>
  <c r="J597" i="18"/>
  <c r="J598" i="18"/>
  <c r="J599" i="18"/>
  <c r="J600" i="18"/>
  <c r="J601" i="18"/>
  <c r="J602" i="18"/>
  <c r="J603" i="18"/>
  <c r="J604" i="18"/>
  <c r="J605" i="18"/>
  <c r="J606" i="18"/>
  <c r="J607" i="18"/>
  <c r="J608" i="18"/>
  <c r="J609" i="18"/>
  <c r="J610" i="18"/>
  <c r="J611" i="18"/>
  <c r="J612" i="18"/>
  <c r="J613" i="18"/>
  <c r="J614" i="18"/>
  <c r="J615" i="18"/>
  <c r="J616" i="18"/>
  <c r="J617" i="18"/>
  <c r="J618" i="18"/>
  <c r="J619" i="18"/>
  <c r="J620" i="18"/>
  <c r="J621" i="18"/>
  <c r="J622" i="18"/>
  <c r="J623" i="18"/>
  <c r="J624" i="18"/>
  <c r="J625" i="18"/>
  <c r="J626" i="18"/>
  <c r="J627" i="18"/>
  <c r="J628" i="18"/>
  <c r="J629" i="18"/>
  <c r="J630" i="18"/>
  <c r="J631" i="18"/>
  <c r="J632" i="18"/>
  <c r="J633" i="18"/>
  <c r="J634" i="18"/>
  <c r="J635" i="18"/>
  <c r="J636" i="18"/>
  <c r="J637" i="18"/>
  <c r="J638" i="18"/>
  <c r="J639" i="18"/>
  <c r="J640" i="18"/>
  <c r="J641" i="18"/>
  <c r="J642" i="18"/>
  <c r="J643" i="18"/>
  <c r="J644" i="18"/>
  <c r="J645" i="18"/>
  <c r="J646" i="18"/>
  <c r="J647" i="18"/>
  <c r="J648" i="18"/>
  <c r="J649" i="18"/>
  <c r="J650" i="18"/>
  <c r="J651" i="18"/>
  <c r="J652" i="18"/>
  <c r="J653" i="18"/>
  <c r="J654" i="18"/>
  <c r="J655" i="18"/>
  <c r="J656" i="18"/>
  <c r="J657" i="18"/>
  <c r="J658" i="18"/>
  <c r="J659" i="18"/>
  <c r="J660" i="18"/>
  <c r="J661" i="18"/>
  <c r="J662" i="18"/>
  <c r="J663" i="18"/>
  <c r="J664" i="18"/>
  <c r="J665" i="18"/>
  <c r="J666" i="18"/>
  <c r="J667" i="18"/>
  <c r="J668" i="18"/>
  <c r="J669" i="18"/>
  <c r="J670" i="18"/>
  <c r="J671" i="18"/>
  <c r="J672" i="18"/>
  <c r="J673" i="18"/>
  <c r="J674" i="18"/>
  <c r="J675" i="18"/>
  <c r="J676" i="18"/>
  <c r="J677" i="18"/>
  <c r="J678" i="18"/>
  <c r="J679" i="18"/>
  <c r="J680" i="18"/>
  <c r="J681" i="18"/>
  <c r="J682" i="18"/>
  <c r="J683" i="18"/>
  <c r="J684" i="18"/>
  <c r="J685" i="18"/>
  <c r="J686" i="18"/>
  <c r="J687" i="18"/>
  <c r="J688" i="18"/>
  <c r="J689" i="18"/>
  <c r="J690" i="18"/>
  <c r="J691" i="18"/>
  <c r="J692" i="18"/>
  <c r="J693" i="18"/>
  <c r="J694" i="18"/>
  <c r="J695" i="18"/>
  <c r="J696" i="18"/>
  <c r="J697" i="18"/>
  <c r="J698" i="18"/>
  <c r="J699" i="18"/>
  <c r="J700" i="18"/>
  <c r="J701" i="18"/>
  <c r="J702" i="18"/>
  <c r="J703" i="18"/>
  <c r="J704" i="18"/>
  <c r="J705" i="18"/>
  <c r="J706" i="18"/>
  <c r="J707" i="18"/>
  <c r="J708" i="18"/>
  <c r="J709" i="18"/>
  <c r="J710" i="18"/>
  <c r="J711" i="18"/>
  <c r="J712" i="18"/>
  <c r="J713" i="18"/>
  <c r="J714" i="18"/>
  <c r="J715" i="18"/>
  <c r="J716" i="18"/>
  <c r="J717" i="18"/>
  <c r="J718" i="18"/>
  <c r="J719" i="18"/>
  <c r="J720" i="18"/>
  <c r="J721" i="18"/>
  <c r="J722" i="18"/>
  <c r="J723" i="18"/>
  <c r="J724" i="18"/>
  <c r="J725" i="18"/>
  <c r="J726" i="18"/>
  <c r="J727" i="18"/>
  <c r="J728" i="18"/>
  <c r="J729" i="18"/>
  <c r="J730" i="18"/>
  <c r="J731" i="18"/>
  <c r="J732" i="18"/>
  <c r="J733" i="18"/>
  <c r="J734" i="18"/>
  <c r="J735" i="18"/>
  <c r="J736" i="18"/>
  <c r="J737" i="18"/>
  <c r="J738" i="18"/>
  <c r="J739" i="18"/>
  <c r="J740" i="18"/>
  <c r="J741" i="18"/>
  <c r="J742" i="18"/>
  <c r="J743" i="18"/>
  <c r="J744" i="18"/>
  <c r="J745" i="18"/>
  <c r="J746" i="18"/>
  <c r="J747" i="18"/>
  <c r="J748" i="18"/>
  <c r="J749" i="18"/>
  <c r="J750" i="18"/>
  <c r="J751" i="18"/>
  <c r="J302" i="18"/>
  <c r="J303" i="18"/>
  <c r="J304" i="18"/>
  <c r="J305" i="18"/>
  <c r="J306" i="18"/>
  <c r="J307" i="18"/>
  <c r="J308" i="18"/>
  <c r="J309" i="18"/>
  <c r="J310" i="18"/>
  <c r="J311" i="18"/>
  <c r="J312" i="18"/>
  <c r="J313" i="18"/>
  <c r="J314" i="18"/>
  <c r="J315" i="18"/>
  <c r="J316" i="18"/>
  <c r="J317" i="18"/>
  <c r="J318" i="18"/>
  <c r="J319" i="18"/>
  <c r="J320" i="18"/>
  <c r="J321" i="18"/>
  <c r="J322" i="18"/>
  <c r="J323" i="18"/>
  <c r="J324" i="18"/>
  <c r="J325" i="18"/>
  <c r="J326" i="18"/>
  <c r="J327" i="18"/>
  <c r="J328" i="18"/>
  <c r="J329" i="18"/>
  <c r="J330" i="18"/>
  <c r="J331" i="18"/>
  <c r="J332" i="18"/>
  <c r="J333" i="18"/>
  <c r="J334" i="18"/>
  <c r="J335" i="18"/>
  <c r="J336" i="18"/>
  <c r="J337" i="18"/>
  <c r="J338" i="18"/>
  <c r="J339" i="18"/>
  <c r="J340" i="18"/>
  <c r="J341" i="18"/>
  <c r="J342" i="18"/>
  <c r="J343" i="18"/>
  <c r="J344" i="18"/>
  <c r="J345" i="18"/>
  <c r="J346" i="18"/>
  <c r="J347" i="18"/>
  <c r="J348" i="18"/>
  <c r="J349" i="18"/>
  <c r="J350" i="18"/>
  <c r="J351" i="18"/>
  <c r="J352" i="18"/>
  <c r="J353" i="18"/>
  <c r="J354" i="18"/>
  <c r="J355" i="18"/>
  <c r="J356" i="18"/>
  <c r="J357" i="18"/>
  <c r="J358" i="18"/>
  <c r="J359" i="18"/>
  <c r="J360" i="18"/>
  <c r="J361" i="18"/>
  <c r="J362" i="18"/>
  <c r="J363" i="18"/>
  <c r="J364" i="18"/>
  <c r="J365" i="18"/>
  <c r="J366" i="18"/>
  <c r="J367" i="18"/>
  <c r="J368" i="18"/>
  <c r="J369" i="18"/>
  <c r="J370" i="18"/>
  <c r="J371" i="18"/>
  <c r="J372" i="18"/>
  <c r="J373" i="18"/>
  <c r="J374" i="18"/>
  <c r="J375" i="18"/>
  <c r="J376" i="18"/>
  <c r="J377" i="18"/>
  <c r="J378" i="18"/>
  <c r="J379" i="18"/>
  <c r="J380" i="18"/>
  <c r="J381" i="18"/>
  <c r="J382" i="18"/>
  <c r="J383" i="18"/>
  <c r="J384" i="18"/>
  <c r="J385" i="18"/>
  <c r="J386" i="18"/>
  <c r="J387" i="18"/>
  <c r="J388" i="18"/>
  <c r="J389" i="18"/>
  <c r="J390" i="18"/>
  <c r="J391" i="18"/>
  <c r="J392" i="18"/>
  <c r="J393" i="18"/>
  <c r="J394" i="18"/>
  <c r="J395" i="18"/>
  <c r="J396" i="18"/>
  <c r="J397" i="18"/>
  <c r="J398" i="18"/>
  <c r="J399" i="18"/>
  <c r="J400" i="18"/>
  <c r="J401" i="18"/>
  <c r="J402" i="18"/>
  <c r="J403" i="18"/>
  <c r="J404" i="18"/>
  <c r="J405" i="18"/>
  <c r="J406" i="18"/>
  <c r="J407" i="18"/>
  <c r="J408" i="18"/>
  <c r="J409" i="18"/>
  <c r="J410" i="18"/>
  <c r="J411" i="18"/>
  <c r="J412" i="18"/>
  <c r="J413" i="18"/>
  <c r="J414" i="18"/>
  <c r="J415" i="18"/>
  <c r="J416" i="18"/>
  <c r="J417" i="18"/>
  <c r="J418" i="18"/>
  <c r="J419" i="18"/>
  <c r="J420" i="18"/>
  <c r="J421" i="18"/>
  <c r="J422" i="18"/>
  <c r="J423" i="18"/>
  <c r="J424" i="18"/>
  <c r="J425" i="18"/>
  <c r="J426" i="18"/>
  <c r="J427" i="18"/>
  <c r="J428" i="18"/>
  <c r="J429" i="18"/>
  <c r="J430" i="18"/>
  <c r="J431" i="18"/>
  <c r="J432" i="18"/>
  <c r="J433" i="18"/>
  <c r="J434" i="18"/>
  <c r="J435" i="18"/>
  <c r="J436" i="18"/>
  <c r="J437" i="18"/>
  <c r="J438" i="18"/>
  <c r="J439" i="18"/>
  <c r="J440" i="18"/>
  <c r="J441" i="18"/>
  <c r="J442" i="18"/>
  <c r="J443" i="18"/>
  <c r="J444" i="18"/>
  <c r="J445" i="18"/>
  <c r="J446" i="18"/>
  <c r="J447" i="18"/>
  <c r="J448" i="18"/>
  <c r="J449" i="18"/>
  <c r="J450" i="18"/>
  <c r="J451" i="18"/>
  <c r="J452" i="18"/>
  <c r="J453" i="18"/>
  <c r="J454" i="18"/>
  <c r="J455" i="18"/>
  <c r="J456" i="18"/>
  <c r="J457" i="18"/>
  <c r="J458" i="18"/>
  <c r="J459" i="18"/>
  <c r="J460" i="18"/>
  <c r="J461" i="18"/>
  <c r="J462" i="18"/>
  <c r="J463" i="18"/>
  <c r="J464" i="18"/>
  <c r="J465" i="18"/>
  <c r="J466" i="18"/>
  <c r="J467" i="18"/>
  <c r="J468" i="18"/>
  <c r="J469" i="18"/>
  <c r="J470" i="18"/>
  <c r="J471" i="18"/>
  <c r="J472" i="18"/>
  <c r="J473" i="18"/>
  <c r="J474" i="18"/>
  <c r="J475" i="18"/>
  <c r="J476" i="18"/>
  <c r="J477" i="18"/>
  <c r="J478" i="18"/>
  <c r="J479" i="18"/>
  <c r="J480" i="18"/>
  <c r="J481" i="18"/>
  <c r="J482" i="18"/>
  <c r="J483" i="18"/>
  <c r="J484" i="18"/>
  <c r="J485" i="18"/>
  <c r="J486" i="18"/>
  <c r="J487" i="18"/>
  <c r="J488" i="18"/>
  <c r="J489" i="18"/>
  <c r="J490" i="18"/>
  <c r="J491" i="18"/>
  <c r="J492" i="18"/>
  <c r="J493" i="18"/>
  <c r="J494" i="18"/>
  <c r="J495" i="18"/>
  <c r="J496" i="18"/>
  <c r="J497" i="18"/>
  <c r="J498" i="18"/>
  <c r="J499" i="18"/>
  <c r="J500" i="18"/>
  <c r="J501" i="18"/>
  <c r="J102" i="18"/>
  <c r="J103" i="18"/>
  <c r="J104" i="18"/>
  <c r="J105" i="18"/>
  <c r="J106" i="18"/>
  <c r="J107" i="18"/>
  <c r="J108" i="18"/>
  <c r="J109" i="18"/>
  <c r="J110" i="18"/>
  <c r="J111" i="18"/>
  <c r="J112" i="18"/>
  <c r="J113" i="18"/>
  <c r="J114" i="18"/>
  <c r="J115" i="18"/>
  <c r="J116" i="18"/>
  <c r="J117" i="18"/>
  <c r="J118" i="18"/>
  <c r="J119" i="18"/>
  <c r="J120" i="18"/>
  <c r="J121" i="18"/>
  <c r="J122" i="18"/>
  <c r="J123" i="18"/>
  <c r="J124" i="18"/>
  <c r="J125" i="18"/>
  <c r="J126" i="18"/>
  <c r="J127" i="18"/>
  <c r="J128" i="18"/>
  <c r="J129" i="18"/>
  <c r="J130" i="18"/>
  <c r="J131" i="18"/>
  <c r="J132" i="18"/>
  <c r="J133" i="18"/>
  <c r="J134" i="18"/>
  <c r="J135" i="18"/>
  <c r="J136" i="18"/>
  <c r="J137" i="18"/>
  <c r="J138" i="18"/>
  <c r="J139" i="18"/>
  <c r="J140" i="18"/>
  <c r="J141" i="18"/>
  <c r="J142" i="18"/>
  <c r="J143" i="18"/>
  <c r="J144" i="18"/>
  <c r="J145" i="18"/>
  <c r="J146" i="18"/>
  <c r="J147" i="18"/>
  <c r="J148" i="18"/>
  <c r="J149" i="18"/>
  <c r="J150" i="18"/>
  <c r="J151" i="18"/>
  <c r="J152" i="18"/>
  <c r="J153" i="18"/>
  <c r="J154" i="18"/>
  <c r="J155" i="18"/>
  <c r="J156" i="18"/>
  <c r="J157" i="18"/>
  <c r="J158" i="18"/>
  <c r="J159" i="18"/>
  <c r="J160" i="18"/>
  <c r="J161" i="18"/>
  <c r="J162" i="18"/>
  <c r="J163" i="18"/>
  <c r="J164" i="18"/>
  <c r="J165" i="18"/>
  <c r="J166" i="18"/>
  <c r="J167" i="18"/>
  <c r="J168" i="18"/>
  <c r="J169" i="18"/>
  <c r="J170" i="18"/>
  <c r="J171" i="18"/>
  <c r="J172" i="18"/>
  <c r="J173" i="18"/>
  <c r="J174" i="18"/>
  <c r="J175" i="18"/>
  <c r="J176" i="18"/>
  <c r="J177" i="18"/>
  <c r="J178" i="18"/>
  <c r="J179" i="18"/>
  <c r="J180" i="18"/>
  <c r="J181" i="18"/>
  <c r="J182" i="18"/>
  <c r="J183" i="18"/>
  <c r="J184" i="18"/>
  <c r="J185" i="18"/>
  <c r="J186" i="18"/>
  <c r="J187" i="18"/>
  <c r="J188" i="18"/>
  <c r="J189" i="18"/>
  <c r="J190" i="18"/>
  <c r="J191" i="18"/>
  <c r="J192" i="18"/>
  <c r="J193" i="18"/>
  <c r="J194" i="18"/>
  <c r="J195" i="18"/>
  <c r="J196" i="18"/>
  <c r="J197" i="18"/>
  <c r="J198" i="18"/>
  <c r="J199" i="18"/>
  <c r="J200" i="18"/>
  <c r="J201" i="18"/>
  <c r="J202" i="18"/>
  <c r="J203" i="18"/>
  <c r="J204" i="18"/>
  <c r="J205" i="18"/>
  <c r="J206" i="18"/>
  <c r="J207" i="18"/>
  <c r="J208" i="18"/>
  <c r="J209" i="18"/>
  <c r="J210" i="18"/>
  <c r="J211" i="18"/>
  <c r="J212" i="18"/>
  <c r="J213" i="18"/>
  <c r="J214" i="18"/>
  <c r="J215" i="18"/>
  <c r="J216" i="18"/>
  <c r="J217" i="18"/>
  <c r="J218" i="18"/>
  <c r="J219" i="18"/>
  <c r="J220" i="18"/>
  <c r="J221" i="18"/>
  <c r="J222" i="18"/>
  <c r="J223" i="18"/>
  <c r="J224" i="18"/>
  <c r="J225" i="18"/>
  <c r="J226" i="18"/>
  <c r="J227" i="18"/>
  <c r="J228" i="18"/>
  <c r="J229" i="18"/>
  <c r="J230" i="18"/>
  <c r="J231" i="18"/>
  <c r="J232" i="18"/>
  <c r="J233" i="18"/>
  <c r="J234" i="18"/>
  <c r="J235" i="18"/>
  <c r="J236" i="18"/>
  <c r="J237" i="18"/>
  <c r="J238" i="18"/>
  <c r="J239" i="18"/>
  <c r="J240" i="18"/>
  <c r="J241" i="18"/>
  <c r="J242" i="18"/>
  <c r="J243" i="18"/>
  <c r="J244" i="18"/>
  <c r="J245" i="18"/>
  <c r="J246" i="18"/>
  <c r="J247" i="18"/>
  <c r="J248" i="18"/>
  <c r="J249" i="18"/>
  <c r="J250" i="18"/>
  <c r="J251" i="18"/>
  <c r="J252" i="18"/>
  <c r="J253" i="18"/>
  <c r="J254" i="18"/>
  <c r="J255" i="18"/>
  <c r="J256" i="18"/>
  <c r="J257" i="18"/>
  <c r="J258" i="18"/>
  <c r="J259" i="18"/>
  <c r="J260" i="18"/>
  <c r="J261" i="18"/>
  <c r="J262" i="18"/>
  <c r="J263" i="18"/>
  <c r="J264" i="18"/>
  <c r="J265" i="18"/>
  <c r="J266" i="18"/>
  <c r="J267" i="18"/>
  <c r="J268" i="18"/>
  <c r="J269" i="18"/>
  <c r="J270" i="18"/>
  <c r="J271" i="18"/>
  <c r="J272" i="18"/>
  <c r="J273" i="18"/>
  <c r="J274" i="18"/>
  <c r="J275" i="18"/>
  <c r="J276" i="18"/>
  <c r="J277" i="18"/>
  <c r="J278" i="18"/>
  <c r="J279" i="18"/>
  <c r="J280" i="18"/>
  <c r="J281" i="18"/>
  <c r="J282" i="18"/>
  <c r="J283" i="18"/>
  <c r="J284" i="18"/>
  <c r="J285" i="18"/>
  <c r="J286" i="18"/>
  <c r="J287" i="18"/>
  <c r="J288" i="18"/>
  <c r="J289" i="18"/>
  <c r="J290" i="18"/>
  <c r="J291" i="18"/>
  <c r="J292" i="18"/>
  <c r="J293" i="18"/>
  <c r="J294" i="18"/>
  <c r="J295" i="18"/>
  <c r="J296" i="18"/>
  <c r="J297" i="18"/>
  <c r="J298" i="18"/>
  <c r="J299" i="18"/>
  <c r="J300" i="18"/>
  <c r="J301" i="18"/>
  <c r="J2" i="18"/>
  <c r="J3" i="18"/>
  <c r="J4" i="18"/>
  <c r="J5" i="18"/>
  <c r="J6" i="18"/>
  <c r="J7" i="18"/>
  <c r="J8" i="18"/>
  <c r="J9" i="18"/>
  <c r="J10" i="18"/>
  <c r="J11" i="18"/>
  <c r="J12" i="18"/>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62" i="18"/>
  <c r="J63" i="18"/>
  <c r="J64" i="18"/>
  <c r="J65" i="18"/>
  <c r="J66" i="18"/>
  <c r="J67" i="18"/>
  <c r="J68" i="18"/>
  <c r="J69" i="18"/>
  <c r="J70" i="18"/>
  <c r="J71" i="18"/>
  <c r="J72" i="18"/>
  <c r="J73" i="18"/>
  <c r="J74" i="18"/>
  <c r="J75" i="18"/>
  <c r="J76"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C5" i="24"/>
  <c r="C6" i="24"/>
  <c r="C7" i="24"/>
  <c r="C8" i="24"/>
  <c r="C9" i="24"/>
  <c r="C10" i="24"/>
  <c r="C11" i="24"/>
  <c r="C12" i="24"/>
  <c r="C13" i="24"/>
  <c r="C14" i="24"/>
  <c r="C15" i="24"/>
  <c r="C16" i="24"/>
  <c r="C17" i="24"/>
  <c r="C5" i="20"/>
  <c r="C6" i="20"/>
  <c r="C7" i="20"/>
  <c r="C8" i="20"/>
  <c r="C9" i="20"/>
  <c r="C10" i="20"/>
  <c r="C11" i="20"/>
  <c r="C12" i="20"/>
  <c r="C13" i="20"/>
  <c r="C14" i="20"/>
  <c r="C15" i="20"/>
  <c r="C16" i="20"/>
  <c r="C17" i="20"/>
</calcChain>
</file>

<file path=xl/sharedStrings.xml><?xml version="1.0" encoding="utf-8"?>
<sst xmlns="http://schemas.openxmlformats.org/spreadsheetml/2006/main" count="8236" uniqueCount="1785">
  <si>
    <t>Consignes</t>
  </si>
  <si>
    <t>Trouver le coût de livraison en fonction du poids du colis en kg, et du pays de livraison.</t>
  </si>
  <si>
    <t>Coût de livraison en fonction du poids et du pays</t>
  </si>
  <si>
    <t>Livraison</t>
  </si>
  <si>
    <t>Poids colis (en kg)</t>
  </si>
  <si>
    <t>Pays de livraison</t>
  </si>
  <si>
    <t>Coût livraison</t>
  </si>
  <si>
    <t>France</t>
  </si>
  <si>
    <t>Allemagne</t>
  </si>
  <si>
    <t>Espagne</t>
  </si>
  <si>
    <t>Italie</t>
  </si>
  <si>
    <t>LIV-1</t>
  </si>
  <si>
    <t>LIV-2</t>
  </si>
  <si>
    <t>LIV-3</t>
  </si>
  <si>
    <t>LIV-4</t>
  </si>
  <si>
    <t>LIV-5</t>
  </si>
  <si>
    <t>LIV-6</t>
  </si>
  <si>
    <t>LIV-7</t>
  </si>
  <si>
    <t>LIV-8</t>
  </si>
  <si>
    <t>LIV-9</t>
  </si>
  <si>
    <t>LIV-10</t>
  </si>
  <si>
    <t>LIV-11</t>
  </si>
  <si>
    <t>LIV-12</t>
  </si>
  <si>
    <t>LIV-13</t>
  </si>
  <si>
    <t>LIV-14</t>
  </si>
  <si>
    <t>LIV-15</t>
  </si>
  <si>
    <t>LIV-16</t>
  </si>
  <si>
    <t>LIV-17</t>
  </si>
  <si>
    <t>LIV-18</t>
  </si>
  <si>
    <t>LIV-19</t>
  </si>
  <si>
    <t>LIV-20</t>
  </si>
  <si>
    <t>LIV-21</t>
  </si>
  <si>
    <t>LIV-22</t>
  </si>
  <si>
    <t>LIV-23</t>
  </si>
  <si>
    <t>LIV-24</t>
  </si>
  <si>
    <t>LIV-25</t>
  </si>
  <si>
    <t>LIV-26</t>
  </si>
  <si>
    <t>LIV-27</t>
  </si>
  <si>
    <t>LIV-28</t>
  </si>
  <si>
    <t>LIV-29</t>
  </si>
  <si>
    <t>LIV-30</t>
  </si>
  <si>
    <t>LIV-31</t>
  </si>
  <si>
    <t>LIV-32</t>
  </si>
  <si>
    <t>LIV-33</t>
  </si>
  <si>
    <t>LIV-34</t>
  </si>
  <si>
    <t>LIV-35</t>
  </si>
  <si>
    <t>LIV-36</t>
  </si>
  <si>
    <t>LIV-37</t>
  </si>
  <si>
    <t>LIV-38</t>
  </si>
  <si>
    <t>LIV-39</t>
  </si>
  <si>
    <t>LIV-40</t>
  </si>
  <si>
    <t>LIV-41</t>
  </si>
  <si>
    <t>LIV-42</t>
  </si>
  <si>
    <t>LIV-43</t>
  </si>
  <si>
    <t>LIV-44</t>
  </si>
  <si>
    <t>LIV-45</t>
  </si>
  <si>
    <t>LIV-46</t>
  </si>
  <si>
    <t>LIV-47</t>
  </si>
  <si>
    <t>LIV-48</t>
  </si>
  <si>
    <t>LIV-49</t>
  </si>
  <si>
    <t>LIV-50</t>
  </si>
  <si>
    <t>LIV-51</t>
  </si>
  <si>
    <t>LIV-52</t>
  </si>
  <si>
    <t>LIV-53</t>
  </si>
  <si>
    <t>LIV-54</t>
  </si>
  <si>
    <t>LIV-55</t>
  </si>
  <si>
    <t>LIV-56</t>
  </si>
  <si>
    <t>LIV-57</t>
  </si>
  <si>
    <t>LIV-58</t>
  </si>
  <si>
    <t>LIV-59</t>
  </si>
  <si>
    <t>LIV-60</t>
  </si>
  <si>
    <t>LIV-61</t>
  </si>
  <si>
    <t>LIV-62</t>
  </si>
  <si>
    <t>LIV-63</t>
  </si>
  <si>
    <t>LIV-64</t>
  </si>
  <si>
    <t>LIV-65</t>
  </si>
  <si>
    <t>LIV-66</t>
  </si>
  <si>
    <t>LIV-67</t>
  </si>
  <si>
    <t>LIV-68</t>
  </si>
  <si>
    <t>LIV-69</t>
  </si>
  <si>
    <t>LIV-70</t>
  </si>
  <si>
    <t>LIV-71</t>
  </si>
  <si>
    <t>LIV-72</t>
  </si>
  <si>
    <t>LIV-73</t>
  </si>
  <si>
    <t>LIV-74</t>
  </si>
  <si>
    <t>LIV-75</t>
  </si>
  <si>
    <t>LIV-76</t>
  </si>
  <si>
    <t>LIV-77</t>
  </si>
  <si>
    <t>LIV-78</t>
  </si>
  <si>
    <t>LIV-79</t>
  </si>
  <si>
    <t>LIV-80</t>
  </si>
  <si>
    <t>LIV-81</t>
  </si>
  <si>
    <t>LIV-82</t>
  </si>
  <si>
    <t>LIV-83</t>
  </si>
  <si>
    <t>LIV-84</t>
  </si>
  <si>
    <t>LIV-85</t>
  </si>
  <si>
    <t>LIV-86</t>
  </si>
  <si>
    <t>LIV-87</t>
  </si>
  <si>
    <t>LIV-88</t>
  </si>
  <si>
    <t>LIV-89</t>
  </si>
  <si>
    <t>LIV-90</t>
  </si>
  <si>
    <t>LIV-91</t>
  </si>
  <si>
    <t>LIV-92</t>
  </si>
  <si>
    <t>LIV-93</t>
  </si>
  <si>
    <t>LIV-94</t>
  </si>
  <si>
    <t>LIV-95</t>
  </si>
  <si>
    <t>LIV-96</t>
  </si>
  <si>
    <t>LIV-97</t>
  </si>
  <si>
    <t>LIV-98</t>
  </si>
  <si>
    <t>LIV-99</t>
  </si>
  <si>
    <t>LIV-100</t>
  </si>
  <si>
    <t>Nom</t>
  </si>
  <si>
    <t>Prénom</t>
  </si>
  <si>
    <t>Mail</t>
  </si>
  <si>
    <t>ADÉSSIN</t>
  </si>
  <si>
    <t>b.adessin@gmail.com</t>
  </si>
  <si>
    <t>Blanche</t>
  </si>
  <si>
    <t>ALIZAN</t>
  </si>
  <si>
    <t>Gaspard</t>
  </si>
  <si>
    <t>g.alizan@gmail.com</t>
  </si>
  <si>
    <t>AREPASSÉ</t>
  </si>
  <si>
    <t>Jennifer</t>
  </si>
  <si>
    <t>j.arepasse@gmail.com</t>
  </si>
  <si>
    <t>DEMESSE</t>
  </si>
  <si>
    <t>Michel</t>
  </si>
  <si>
    <t>GLACE</t>
  </si>
  <si>
    <t>Brice</t>
  </si>
  <si>
    <t>b.glace@gmail.com</t>
  </si>
  <si>
    <t>HABA</t>
  </si>
  <si>
    <t>Bart</t>
  </si>
  <si>
    <t>b.haba@gmail.com</t>
  </si>
  <si>
    <t>HO</t>
  </si>
  <si>
    <t>Bob</t>
  </si>
  <si>
    <t>b.ho@gmail.com</t>
  </si>
  <si>
    <t>OCHOCOLA</t>
  </si>
  <si>
    <t>Douglas</t>
  </si>
  <si>
    <t>d.ochocola@gmail.com</t>
  </si>
  <si>
    <t>OTTOFRAISE</t>
  </si>
  <si>
    <t>Charles</t>
  </si>
  <si>
    <t>POLAIRE</t>
  </si>
  <si>
    <t>Aurore</t>
  </si>
  <si>
    <t>a.polaire@gmail.com</t>
  </si>
  <si>
    <t>SILLA</t>
  </si>
  <si>
    <t>Eddy</t>
  </si>
  <si>
    <t>e.silla@gmail.com</t>
  </si>
  <si>
    <t>STÉROLE</t>
  </si>
  <si>
    <t>Colette</t>
  </si>
  <si>
    <t>c.sterole@gmail.com</t>
  </si>
  <si>
    <t>VERSAIRE</t>
  </si>
  <si>
    <t>Annie</t>
  </si>
  <si>
    <t>a.versaire@gmail.com</t>
  </si>
  <si>
    <t>ICHON</t>
  </si>
  <si>
    <t>Albert</t>
  </si>
  <si>
    <t>a.ichon@gmail.com</t>
  </si>
  <si>
    <t>CHON</t>
  </si>
  <si>
    <t>Denis</t>
  </si>
  <si>
    <t>d.chon@gmail.com</t>
  </si>
  <si>
    <t>CUMABITE</t>
  </si>
  <si>
    <t>Danton</t>
  </si>
  <si>
    <t>d.cumabite@gmail.com</t>
  </si>
  <si>
    <t>DELUNE</t>
  </si>
  <si>
    <t>Claire</t>
  </si>
  <si>
    <t>c.delune@gmail.com</t>
  </si>
  <si>
    <t>KENALUNDI</t>
  </si>
  <si>
    <t>Bowie</t>
  </si>
  <si>
    <t>b.kenalundi@gmail.com</t>
  </si>
  <si>
    <t>NALINE</t>
  </si>
  <si>
    <t>André</t>
  </si>
  <si>
    <t>a.naline@gmail.com</t>
  </si>
  <si>
    <t>c.ottofraise@gmail.com</t>
  </si>
  <si>
    <t>HIQUE</t>
  </si>
  <si>
    <t>Cyril</t>
  </si>
  <si>
    <t>c.hique@gmail.com</t>
  </si>
  <si>
    <t>DÉGOUT</t>
  </si>
  <si>
    <t>Barbara</t>
  </si>
  <si>
    <t>b.degout@gmail.com</t>
  </si>
  <si>
    <t>GATORE</t>
  </si>
  <si>
    <t>Ali</t>
  </si>
  <si>
    <t>a.gatore@gmail.com</t>
  </si>
  <si>
    <t>GREC</t>
  </si>
  <si>
    <t>Edmond</t>
  </si>
  <si>
    <t>e.grec@gmail.com</t>
  </si>
  <si>
    <t>AMO</t>
  </si>
  <si>
    <t>Nadine</t>
  </si>
  <si>
    <t>n.amo@gmail.com</t>
  </si>
  <si>
    <t>ASSONMEC</t>
  </si>
  <si>
    <t>Fidel</t>
  </si>
  <si>
    <t>f.assonmec@gmail.com</t>
  </si>
  <si>
    <t>m.demesse@gmail.com</t>
  </si>
  <si>
    <t>DEPINBEURRÉ</t>
  </si>
  <si>
    <t>Martine</t>
  </si>
  <si>
    <t>m.depinbeurre@gmail.com</t>
  </si>
  <si>
    <t>Prix unitaire</t>
  </si>
  <si>
    <t>Date</t>
  </si>
  <si>
    <t>Produit vendu</t>
  </si>
  <si>
    <t>Q vendue</t>
  </si>
  <si>
    <t>CA HT</t>
  </si>
  <si>
    <t>Marge</t>
  </si>
  <si>
    <t>Clef USB</t>
  </si>
  <si>
    <t>Adaptateur</t>
  </si>
  <si>
    <t>Webcam</t>
  </si>
  <si>
    <t>Clavier</t>
  </si>
  <si>
    <t>Chargeur</t>
  </si>
  <si>
    <t>Souris</t>
  </si>
  <si>
    <t>Ordinateur</t>
  </si>
  <si>
    <t>Logiciel</t>
  </si>
  <si>
    <t>Écran</t>
  </si>
  <si>
    <t>Disque dur</t>
  </si>
  <si>
    <t>Total</t>
  </si>
  <si>
    <t>Sexe</t>
  </si>
  <si>
    <t>Ville</t>
  </si>
  <si>
    <t>Pays</t>
  </si>
  <si>
    <t>Âge</t>
  </si>
  <si>
    <t>Paris</t>
  </si>
  <si>
    <t>Bordeaux</t>
  </si>
  <si>
    <t>Chiffre d'affaires</t>
  </si>
  <si>
    <t>Part de marché</t>
  </si>
  <si>
    <t>Identifiant</t>
  </si>
  <si>
    <t>Département</t>
  </si>
  <si>
    <t>Date d'embauche</t>
  </si>
  <si>
    <t>EMP-330001</t>
  </si>
  <si>
    <t>Mercier</t>
  </si>
  <si>
    <t>Jean</t>
  </si>
  <si>
    <t>M</t>
  </si>
  <si>
    <t>EMP-670002</t>
  </si>
  <si>
    <t>Dubois</t>
  </si>
  <si>
    <t>Strasbourg</t>
  </si>
  <si>
    <t>EMP-300003</t>
  </si>
  <si>
    <t>Garcia</t>
  </si>
  <si>
    <t>Christine</t>
  </si>
  <si>
    <t>F</t>
  </si>
  <si>
    <t>Nîmes</t>
  </si>
  <si>
    <t>EMP-420004</t>
  </si>
  <si>
    <t>Sophie</t>
  </si>
  <si>
    <t>Saint-Étienne</t>
  </si>
  <si>
    <t>EMP-490005</t>
  </si>
  <si>
    <t>Thierry</t>
  </si>
  <si>
    <t>Angers</t>
  </si>
  <si>
    <t>EMP-130006</t>
  </si>
  <si>
    <t>Moreau</t>
  </si>
  <si>
    <t>Antoine</t>
  </si>
  <si>
    <t>Marseille</t>
  </si>
  <si>
    <t>EMP-330007</t>
  </si>
  <si>
    <t>Petit</t>
  </si>
  <si>
    <t>Julie</t>
  </si>
  <si>
    <t>EMP-490008</t>
  </si>
  <si>
    <t>Leroy</t>
  </si>
  <si>
    <t>Aurélie</t>
  </si>
  <si>
    <t>EMP-350009</t>
  </si>
  <si>
    <t>Martinez</t>
  </si>
  <si>
    <t>David</t>
  </si>
  <si>
    <t>Rennes</t>
  </si>
  <si>
    <t>EMP-830010</t>
  </si>
  <si>
    <t>Vincent</t>
  </si>
  <si>
    <t>Chloé</t>
  </si>
  <si>
    <t>Toulon</t>
  </si>
  <si>
    <t>EMP-440011</t>
  </si>
  <si>
    <t>Morel</t>
  </si>
  <si>
    <t>Philippe</t>
  </si>
  <si>
    <t>Nantes</t>
  </si>
  <si>
    <t>EMP-750012</t>
  </si>
  <si>
    <t>François</t>
  </si>
  <si>
    <t>Monique</t>
  </si>
  <si>
    <t>EMP-750013</t>
  </si>
  <si>
    <t>Valérie</t>
  </si>
  <si>
    <t>EMP-440014</t>
  </si>
  <si>
    <t>Laurent</t>
  </si>
  <si>
    <t>EMP-340015</t>
  </si>
  <si>
    <t>Bernard</t>
  </si>
  <si>
    <t>Montpellier</t>
  </si>
  <si>
    <t>EMP-330016</t>
  </si>
  <si>
    <t>Richard</t>
  </si>
  <si>
    <t>EMP-510017</t>
  </si>
  <si>
    <t>Léa</t>
  </si>
  <si>
    <t>Reims</t>
  </si>
  <si>
    <t>EMP-750018</t>
  </si>
  <si>
    <t>Durand</t>
  </si>
  <si>
    <t>EMP-380019</t>
  </si>
  <si>
    <t>Girard</t>
  </si>
  <si>
    <t>Grenoble</t>
  </si>
  <si>
    <t>EMP-830020</t>
  </si>
  <si>
    <t>Thomas</t>
  </si>
  <si>
    <t>EMP-350021</t>
  </si>
  <si>
    <t>EMP-340022</t>
  </si>
  <si>
    <t>EMP-340023</t>
  </si>
  <si>
    <t>EMP-760024</t>
  </si>
  <si>
    <t>Le Havre</t>
  </si>
  <si>
    <t>EMP-490025</t>
  </si>
  <si>
    <t>Pierre</t>
  </si>
  <si>
    <t>EMP-440026</t>
  </si>
  <si>
    <t>Stéphane</t>
  </si>
  <si>
    <t>EMP-830027</t>
  </si>
  <si>
    <t>Julien</t>
  </si>
  <si>
    <t>EMP-060028</t>
  </si>
  <si>
    <t>Lefebvre</t>
  </si>
  <si>
    <t>Nice</t>
  </si>
  <si>
    <t>EMP-670029</t>
  </si>
  <si>
    <t>Roux</t>
  </si>
  <si>
    <t>EMP-590030</t>
  </si>
  <si>
    <t>Lille</t>
  </si>
  <si>
    <t>EMP-310031</t>
  </si>
  <si>
    <t>Toulouse</t>
  </si>
  <si>
    <t>EMP-330032</t>
  </si>
  <si>
    <t>Marc</t>
  </si>
  <si>
    <t>EMP-060033</t>
  </si>
  <si>
    <t>Dupont</t>
  </si>
  <si>
    <t>EMP-060034</t>
  </si>
  <si>
    <t>Frédéric</t>
  </si>
  <si>
    <t>EMP-690035</t>
  </si>
  <si>
    <t>Lyon</t>
  </si>
  <si>
    <t>EMP-440036</t>
  </si>
  <si>
    <t>EMP-310037</t>
  </si>
  <si>
    <t>Lambert</t>
  </si>
  <si>
    <t>EMP-670038</t>
  </si>
  <si>
    <t>EMP-330039</t>
  </si>
  <si>
    <t>Marie</t>
  </si>
  <si>
    <t>EMP-310040</t>
  </si>
  <si>
    <t>Bertrand</t>
  </si>
  <si>
    <t>EMP-130041</t>
  </si>
  <si>
    <t>Nicolas</t>
  </si>
  <si>
    <t>EMP-350042</t>
  </si>
  <si>
    <t>EMP-750043</t>
  </si>
  <si>
    <t>EMP-670044</t>
  </si>
  <si>
    <t>Stéphanie</t>
  </si>
  <si>
    <t>EMP-340045</t>
  </si>
  <si>
    <t>Bonnet</t>
  </si>
  <si>
    <t>Isabelle</t>
  </si>
  <si>
    <t>EMP-300046</t>
  </si>
  <si>
    <t>Patrick</t>
  </si>
  <si>
    <t>EMP-340047</t>
  </si>
  <si>
    <t>EMP-210048</t>
  </si>
  <si>
    <t>Dijon</t>
  </si>
  <si>
    <t>EMP-380049</t>
  </si>
  <si>
    <t>EMP-590050</t>
  </si>
  <si>
    <t>N° facture</t>
  </si>
  <si>
    <t>Client</t>
  </si>
  <si>
    <t>Date d'échéance</t>
  </si>
  <si>
    <t>Paiement ?</t>
  </si>
  <si>
    <t>Montant</t>
  </si>
  <si>
    <t>Statut du dossier</t>
  </si>
  <si>
    <t>FA001</t>
  </si>
  <si>
    <t>Microsoft</t>
  </si>
  <si>
    <t>Reçu</t>
  </si>
  <si>
    <t>FA002</t>
  </si>
  <si>
    <t>Google</t>
  </si>
  <si>
    <t>Non reçu</t>
  </si>
  <si>
    <t>FA003</t>
  </si>
  <si>
    <t>Amazon</t>
  </si>
  <si>
    <t>FA004</t>
  </si>
  <si>
    <t>Apple</t>
  </si>
  <si>
    <t>FA005</t>
  </si>
  <si>
    <t>FA006</t>
  </si>
  <si>
    <t>FA007</t>
  </si>
  <si>
    <t>FA008</t>
  </si>
  <si>
    <t>FA009</t>
  </si>
  <si>
    <t>FA010</t>
  </si>
  <si>
    <t>FA011</t>
  </si>
  <si>
    <t>FA012</t>
  </si>
  <si>
    <t>FA013</t>
  </si>
  <si>
    <t>ID Projet</t>
  </si>
  <si>
    <t>Nom du projet</t>
  </si>
  <si>
    <t>PRJ-2025001</t>
  </si>
  <si>
    <t>Refonte site web corporate</t>
  </si>
  <si>
    <t>Le développement front-end est terminé à 90%. Le back-end a pris du retard suite au départ d'un développeur clé mi-janvier. Le client a demandé 3 modifications majeures du cahier des charges la semaine dernière. Réunion de crise prévue vendredi. Budget quasi épuisé.</t>
  </si>
  <si>
    <t>PRJ-2025002</t>
  </si>
  <si>
    <t>Migration ERP SAP</t>
  </si>
  <si>
    <t>Phase 1 de paramétrage achevée avec succès. Formation des key users en cours, bon retour des équipes. La phase 2 de déploiement est planifiée pour mars. Tout est dans les temps et le budget est respecté à ce stade.</t>
  </si>
  <si>
    <t>PRJ-2025003</t>
  </si>
  <si>
    <t>Application mobile fidélité</t>
  </si>
  <si>
    <t>L'application est en phase de recette utilisateur. 47 bugs identifiés dont 12 critiques bloquant la mise en production. L'équipe QA est débordée. Le lancement initialement prévu pour le 15/02 est repoussé à une date indéterminée.</t>
  </si>
  <si>
    <t>PRJ-2025004</t>
  </si>
  <si>
    <t>Campagne marketing digital Q1</t>
  </si>
  <si>
    <t>Campagne lancée le 3 janvier comme prévu. Les premiers KPIs sont excellents : taux de clic à 4.2% vs 2.8% prévu, coût par lead en baisse de 15%. Le client est très satisfait et envisage d'augmenter le budget.</t>
  </si>
  <si>
    <t>PRJ-2025005</t>
  </si>
  <si>
    <t>Audit cybersécurité</t>
  </si>
  <si>
    <t>L'audit est terminé. Le rapport final a été livré au client le 28/01. 3 failles critiques identifiées et les recommandations de remédiation ont été acceptées. Facturation en cours, projet clos.</t>
  </si>
  <si>
    <t>PRJ-2025006</t>
  </si>
  <si>
    <t>Déploiement réseau 5G usine</t>
  </si>
  <si>
    <t>Le projet n'a pas encore démarré. Le fournisseur d'équipements a annoncé un retard de livraison de 8 semaines pour les antennes. L'équipe est en attente. Le client commence à s'impatienter et menace de pénalités de retard.</t>
  </si>
  <si>
    <t>PRJ-2025007</t>
  </si>
  <si>
    <t>Formation data analytics</t>
  </si>
  <si>
    <t>3 sessions sur 5 réalisées. Les participants sont très engagés, note de satisfaction moyenne de 4.7/5. Le formateur a signalé que le niveau du groupe est hétérogène. Les 2 dernières sessions sont programmées pour février.</t>
  </si>
  <si>
    <t>PRJ-2025008</t>
  </si>
  <si>
    <t>Refonte processus RH</t>
  </si>
  <si>
    <t>Les ateliers de cadrage sont terminés. La cartographie des processus actuels est finalisée. Cependant le DRH sponsor du projet a quitté l'entreprise et son remplaçant remet en question le périmètre du projet. Situation bloquée depuis 3 semaines.</t>
  </si>
  <si>
    <t>PRJ-2025009</t>
  </si>
  <si>
    <t>Plateforme e-commerce B2B</t>
  </si>
  <si>
    <t>Développement en cours, sprint 8 sur 12. La vélocité de l'équipe est stable. Intégration du module de paiement réussie. Quelques inquiétudes sur la performance du moteur de recherche sous forte charge. Tests de montée en charge prévus la semaine prochaine.</t>
  </si>
  <si>
    <t>PRJ-2025010</t>
  </si>
  <si>
    <t>Dashboard BI direction</t>
  </si>
  <si>
    <t>Le dashboard est livré et en production depuis 2 semaines. Les données remontent correctement. Le DAF a demandé l'ajout de 2 indicateurs supplémentaires qui n'étaient pas dans le périmètre initial. Demande de change en cours de chiffrage.</t>
  </si>
  <si>
    <t>PRJ-2025011</t>
  </si>
  <si>
    <t>Chatbot service client</t>
  </si>
  <si>
    <t>Le POC a été validé par le comité de direction. L'entraînement du modèle NLP est en cours avec un taux de compréhension de 72%, en dessous de l'objectif de 85%. L'équipe data science travaille sur l'enrichissement du corpus. Délais serrés.</t>
  </si>
  <si>
    <t>PRJ-2025012</t>
  </si>
  <si>
    <t>Mise en conformité RGPD</t>
  </si>
  <si>
    <t>Projet en phase finale. Le registre des traitements est à jour, les procédures de gestion des droits sont documentées. Il reste la mise en place du DPO externalisé. Livraison prévue fin février, dans les délais et le budget.</t>
  </si>
  <si>
    <t>PRJ-2025013</t>
  </si>
  <si>
    <t>Infrastructure cloud AWS</t>
  </si>
  <si>
    <t>La migration des serveurs de production est achevée à 60%. Un incident majeur en pré-production a causé 4h d'indisponibilité la semaine dernière. Root cause identifiée : mauvaise configuration des security groups. L'équipe est mobilisée pour corriger. Le client demande des garanties.</t>
  </si>
  <si>
    <t>PRJ-2025014</t>
  </si>
  <si>
    <t>Système de gestion documentaire</t>
  </si>
  <si>
    <t>Le projet est en sommeil. Le client n'a pas fourni les spécifications détaillées malgré 4 relances depuis novembre. Le chef de projet a escaladé au directeur commercial. Risque d'annulation si pas de réponse d'ici fin février.</t>
  </si>
  <si>
    <t>PRJ-2025015</t>
  </si>
  <si>
    <t>Automatisation tests logiciels</t>
  </si>
  <si>
    <t>Pipeline CI/CD opérationnel, couverture de tests automatisés à 78% vs objectif 90%. L'équipe avance bien, 2 sprints d'avance sur le planning. Le client a félicité l'équipe lors de la dernière démo. Budget consommé à 55%.</t>
  </si>
  <si>
    <t>PRJ-2025016</t>
  </si>
  <si>
    <t>Portail fournisseurs</t>
  </si>
  <si>
    <t>Le développement est à 40%. L'intégration avec le SI achats pose problème : l'API du fournisseur n'est pas documentée. 2 réunions techniques prévues cette semaine. Le planning initial prévoyait une livraison en mars, désormais avril semble plus réaliste.</t>
  </si>
  <si>
    <t>PRJ-2025017</t>
  </si>
  <si>
    <t>Refonte intranet groupe</t>
  </si>
  <si>
    <t>Maquettes validées par le COMEX. Le prestataire UX a livré les wireframes avec 10 jours d'avance. Phase de développement démarrée. L'équipe est motivée et les premiers retours utilisateurs sur les maquettes sont très positifs.</t>
  </si>
  <si>
    <t>PRJ-2025018</t>
  </si>
  <si>
    <t>Déploiement CRM Salesforce</t>
  </si>
  <si>
    <t>Paramétrage terminé à 85%. La reprise de données depuis l'ancien CRM est problématique : 30% des fiches clients ont des doublons. L'équipe data quality est mobilisée mais le nettoyage prendra 3 semaines de plus que prévu. Budget dépassé de 12%.</t>
  </si>
  <si>
    <t>PRJ-2025019</t>
  </si>
  <si>
    <t>Application gestion des congés</t>
  </si>
  <si>
    <t>Projet livré et déployé depuis 1 mois. Les utilisateurs remontent quelques bugs mineurs d'affichage sur mobile. Le taux d'adoption est de 89%. Le client est satisfait et demande un devis pour une V2 avec gestion des notes de frais.</t>
  </si>
  <si>
    <t>PRJ-2025020</t>
  </si>
  <si>
    <t>Audit infrastructure réseau</t>
  </si>
  <si>
    <t>L'audit terrain est terminé sur 3 sites sur 5. Les 2 sites restants (Lyon et Marseille) sont planifiés pour la semaine prochaine. Plusieurs vulnérabilités critiques détectées sur le site de Bordeaux. Rapport intermédiaire envoyé au DSI.</t>
  </si>
  <si>
    <t>PRJ-2025021</t>
  </si>
  <si>
    <t>Migration Office 365</t>
  </si>
  <si>
    <t>Migration des boîtes mail terminée à 100%. La migration SharePoint est en cours, 60% des sites migrés. Problème de permissions sur les sites RH et Finance qui bloque l'avancement. Support Microsoft sollicité, ticket ouvert depuis 5 jours sans réponse.</t>
  </si>
  <si>
    <t>PRJ-2025022</t>
  </si>
  <si>
    <t>Développement API partenaires</t>
  </si>
  <si>
    <t>API v1 en production, documentation Swagger complète. 3 partenaires connectés sur 8 prévus. Les 5 restants n'ont pas encore commencé leurs développements côté client. Risque de retard sur l'objectif de connexion complète en Q2.</t>
  </si>
  <si>
    <t>PRJ-2025023</t>
  </si>
  <si>
    <t>Projet IoT entrepôt logistique</t>
  </si>
  <si>
    <t>Phase de POC terminée avec succès : les capteurs remontent les données en temps réel. Le ROI estimé est de 18% sur 3 ans. Le COMEX a validé le passage en phase industrielle. Commande des 500 capteurs supplémentaires en cours.</t>
  </si>
  <si>
    <t>PRJ-2025024</t>
  </si>
  <si>
    <t>Système de ticketing IT</t>
  </si>
  <si>
    <t>L'outil est configuré et en phase de test avec l'équipe support N1. Les workflows d'escalade fonctionnent correctement. Formation des 25 techniciens prévue la semaine prochaine. Go-live prévu le 1er mars, dans les temps.</t>
  </si>
  <si>
    <t>PRJ-2025025</t>
  </si>
  <si>
    <t>Plateforme de e-learning</t>
  </si>
  <si>
    <t>Le contenu pédagogique est prêt pour 12 modules sur 20. Les 8 modules restants sont en retard car le prestataire de création de contenu a des difficultés de recrutement. Le client menace de pénalités si le planning n'est pas respecté.</t>
  </si>
  <si>
    <t>PRJ-2025026</t>
  </si>
  <si>
    <t>Refonte base de données clients</t>
  </si>
  <si>
    <t>Nouveau schéma de données validé. La migration test a révélé des incohérences sur 15% des enregistrements. L'équipe travaille sur des scripts de correction. Le risque principal est la fenêtre de bascule en production qui doit se faire un week-end.</t>
  </si>
  <si>
    <t>PRJ-2025027</t>
  </si>
  <si>
    <t>Application de suivi commercial</t>
  </si>
  <si>
    <t>Sprint 5 sur 8 terminé. Les fonctionnalités de reporting sont opérationnelles. Le module de géolocalisation des clients rencontre des problèmes de précision GPS sur Android. Le product owner a priorisé la correction pour le prochain sprint.</t>
  </si>
  <si>
    <t>PRJ-2025028</t>
  </si>
  <si>
    <t>Mise en place SOC externalisé</t>
  </si>
  <si>
    <t>Contrat signé avec le prestataire MSSP. L'intégration des logs SIEM est en cours, 70% des sources connectées. Un faux positif massif a généré 3000 alertes en une nuit la semaine dernière. Les règles de corrélation doivent être affinées.</t>
  </si>
  <si>
    <t>PRJ-2025029</t>
  </si>
  <si>
    <t>Digitalisation processus achat</t>
  </si>
  <si>
    <t>Les workflows de validation sont paramétrés. Le module de signature électronique est opérationnel. Cependant, la direction juridique bloque le déploiement car elle exige une certification eIDAS niveau avancé non prévue au départ. Surcoût estimé à 15 000 €.</t>
  </si>
  <si>
    <t>PRJ-2025030</t>
  </si>
  <si>
    <t>Projet data lake</t>
  </si>
  <si>
    <t>Architecture technique validée sur AWS S3 + Glue + Athena. L'ingestion des premières sources de données (ERP et CRM) fonctionne. La qualité des données RH est insuffisante pour l'intégration. Data stewards à nommer dans chaque direction métier.</t>
  </si>
  <si>
    <t>PRJ-2025031</t>
  </si>
  <si>
    <t>Chatbot RH interne</t>
  </si>
  <si>
    <t>Le chatbot répond correctement à 82% des questions sur les congés et la paie. L'intégration avec le SIRH est fonctionnelle. Les utilisateurs testeurs apprécient l'outil mais demandent l'ajout de la gestion des demandes de formation. Livraison prévue à l'heure.</t>
  </si>
  <si>
    <t>PRJ-2025032</t>
  </si>
  <si>
    <t>Refonte système de paie</t>
  </si>
  <si>
    <t>Projet critique en grande difficulté. Le paramétrage des conventions collectives est beaucoup plus complexe que prévu. L'éditeur a sous-estimé la charge de 40%. 3 consultants supplémentaires mobilisés en urgence. La paie de mars risque d'être impactée.</t>
  </si>
  <si>
    <t>PRJ-2025033</t>
  </si>
  <si>
    <t>Déploiement Wi-Fi 6 campus</t>
  </si>
  <si>
    <t>Installation terminée sur les bâtiments A et B (sur 5). Les tests de couverture montrent d'excellents résultats : débit moyen de 800 Mbps. Le bâtiment C pose un problème d'alimentation PoE sur le switch principal. Commande de remplacement passée.</t>
  </si>
  <si>
    <t>PRJ-2025034</t>
  </si>
  <si>
    <t>Application gestion de flotte</t>
  </si>
  <si>
    <t>MVP livré et en production. Le suivi GPS des 120 véhicules fonctionne en temps réel. Le module d'optimisation des tournées est en développement, sprint 2 sur 4. Les chauffeurs ont adopté l'outil rapidement. Budget maîtrisé.</t>
  </si>
  <si>
    <t>PRJ-2025035</t>
  </si>
  <si>
    <t>Projet blockchain traçabilité</t>
  </si>
  <si>
    <t>Le POC sur la chaîne d'approvisionnement est terminé mais les résultats sont mitigés. Les temps de transaction sont trop lents pour un usage en production (8 secondes vs 2 secondes exigées). L'équipe évalue des alternatives technologiques. Décision GO/NO-GO prévue vendredi.</t>
  </si>
  <si>
    <t>PRJ-2025036</t>
  </si>
  <si>
    <t>Modernisation poste de travail</t>
  </si>
  <si>
    <t>Déploiement de 800 nouveaux laptops : 520 livrés et configurés. La logistique de récupération des anciens postes pose problème dans les agences régionales. 3 techniciens itinérants mobilisés. Le planning de déploiement sera respecté si le rythme se maintient.</t>
  </si>
  <si>
    <t>PRJ-2025037</t>
  </si>
  <si>
    <t>Intégration ERP-MES usine</t>
  </si>
  <si>
    <t>Le connecteur entre SAP et le MES Wonderware est développé. Les premiers tests en environnement de recette montrent des écarts de données sur les ordres de fabrication. L'écart est identifié : problème de fuseau horaire dans les timestamps. Correctif en cours.</t>
  </si>
  <si>
    <t>PRJ-2025038</t>
  </si>
  <si>
    <t>Portail patient hôpital</t>
  </si>
  <si>
    <t>Le portail est en recette avec 50 patients volontaires. La prise de rendez-vous en ligne fonctionne parfaitement. Le module de consultation des résultats d'analyses pose un problème de confidentialité : les droits d'accès ne sont pas assez granulaires. Correction prioritaire.</t>
  </si>
  <si>
    <t>PRJ-2025039</t>
  </si>
  <si>
    <t>Automatisation comptable RPA</t>
  </si>
  <si>
    <t>3 robots RPA sur 7 sont en production et fonctionnent sans erreur depuis 4 semaines. Le ROI sur ces 3 processus est déjà de 25 000 € / an. Les 4 robots restants sont en développement, livraison prévue fin mars. Projet vitrine pour la direction.</t>
  </si>
  <si>
    <t>PRJ-2025040</t>
  </si>
  <si>
    <t>Système de visioconférence</t>
  </si>
  <si>
    <t>Les 15 salles de réunion sont équipées. La qualité audio/vidéo est excellente. Problème d'intégration avec Teams : le partage d'écran ne fonctionne pas sur 4 salles équipées de dalles tactiles. Le fournisseur cherche une solution. Pas de date de résolution.</t>
  </si>
  <si>
    <t>PRJ-2025041</t>
  </si>
  <si>
    <t>Migration datacenter</t>
  </si>
  <si>
    <t>La migration est planifiée pour le week-end du 15/03. Les 4 répétitions en environnement de test se sont bien passées. Le plan de rollback est documenté et testé. Toutes les équipes sont mobilisées. Confiance élevée sur le succès de l'opération.</t>
  </si>
  <si>
    <t>PRJ-2025042</t>
  </si>
  <si>
    <t>Application conformité ESG</t>
  </si>
  <si>
    <t>Développement terminé à 70%. Le module de calcul du bilan carbone est fonctionnel. La collecte des données sociales est complexe : 12 filiales sur 20 n'ont pas encore fourni leurs indicateurs. Le reporting CSRD de juin est menacé si les données n'arrivent pas d'ici fin mars.</t>
  </si>
  <si>
    <t>PRJ-2025043</t>
  </si>
  <si>
    <t>Plateforme collaborative projets</t>
  </si>
  <si>
    <t>Outil déployé et adopté par 85% des chefs de projet. Les templates de gestion de projet sont créés. Quelques résistances au changement dans l'équipe infrastructure qui préfère son ancien outil. Accompagnement au changement renforcé prévu en mars.</t>
  </si>
  <si>
    <t>PRJ-2025044</t>
  </si>
  <si>
    <t>Sécurisation accès distants VPN</t>
  </si>
  <si>
    <t>Le nouveau concentrateur VPN est installé et configuré. La migration des 400 utilisateurs nomades est terminée à 90%. Les 10% restants ont des configurations spécifiques (accès sous-traitants) qui nécessitent des règles firewall dédiées. Livraison complète prévue sous 2 semaines.</t>
  </si>
  <si>
    <t>PRJ-2025045</t>
  </si>
  <si>
    <t>Projet jumeaux numériques</t>
  </si>
  <si>
    <t>Phase exploratoire terminée. Le modèle 3D de l'usine de Toulouse est créé avec une précision de 98%. L'intégration des données IoT en temps réel est le prochain défi. Le budget est respecté mais le planning a 3 semaines de retard suite aux délais de numérisation laser.</t>
  </si>
  <si>
    <t>PRJ-2025046</t>
  </si>
  <si>
    <t>Déploiement signature électronique</t>
  </si>
  <si>
    <t>Projet terminé avec succès. La solution DocuSign est déployée dans tous les services. 2 300 documents signés électroniquement le premier mois. Le gain de temps estimé est de 2 jours par processus de validation. Le DAF et le DRH sont ravis.</t>
  </si>
  <si>
    <t>PRJ-2025047</t>
  </si>
  <si>
    <t>Refonte architecture microservices</t>
  </si>
  <si>
    <t>Migration du monolithe en cours. 6 microservices sur 15 sont extraits et en production. Les performances sont améliorées de 40% sur les services migrés. L'équipe DevOps gère bien la complexité croissante. Attention au coût d'infrastructure cloud qui augmente plus vite que prévu (+22%).</t>
  </si>
  <si>
    <t>PRJ-2025048</t>
  </si>
  <si>
    <t>Système alerting temps réel</t>
  </si>
  <si>
    <t>Développement terminé. Le système surveille 250 métriques en temps réel et déclenche des alertes sur Slack et par SMS. Phase de tuning en cours pour réduire les faux positifs (actuellement 8%, objectif &lt;2%). Le NOC est satisfait de l'outil.</t>
  </si>
  <si>
    <t>PRJ-2025049</t>
  </si>
  <si>
    <t>Programme transformation digitale</t>
  </si>
  <si>
    <t>Programme parapluie regroupant 8 sous-projets. 3 sont terminés, 4 en cours, 1 pas encore démarré. Le budget global est consommé à 58%. Le sponsor (DG) est fortement impliqué. Revue trimestrielle prévue le 28/02 avec le board. Les KPIs de transformation sont au vert.</t>
  </si>
  <si>
    <t>PRJ-2025050</t>
  </si>
  <si>
    <t>Plateforme analytics prédictif</t>
  </si>
  <si>
    <t>Les modèles de prédiction de churn sont entraînés avec une accuracy de 91%. Le déploiement en production est prévu pour mi-mars. Le data engineer principal est en arrêt maladie depuis 2 semaines, ce qui ralentit l'intégration des pipelines de données. Pas de remplaçant identifié.</t>
  </si>
  <si>
    <t>Informations détaillées sur l'état du projet</t>
  </si>
  <si>
    <t>Catégorie du projet</t>
  </si>
  <si>
    <t>Statut du projet</t>
  </si>
  <si>
    <t>Budget</t>
  </si>
  <si>
    <t>Simon</t>
  </si>
  <si>
    <t>Metz</t>
  </si>
  <si>
    <t>Paul</t>
  </si>
  <si>
    <t>Emma</t>
  </si>
  <si>
    <t>Poids colis jusqu'à ... kg</t>
  </si>
  <si>
    <r>
      <rPr>
        <b/>
        <sz val="11"/>
        <color rgb="FF00518B"/>
        <rFont val="Calibri"/>
        <family val="2"/>
      </rPr>
      <t>Renvoyer le statut du dossier :</t>
    </r>
    <r>
      <rPr>
        <sz val="11"/>
        <color rgb="FF00518B"/>
        <rFont val="Calibri"/>
        <family val="2"/>
      </rPr>
      <t xml:space="preserve">
- "Payé" si le paiement a été reçu.
- "Relancer" si la date d'échéance est dépassée par rapport à la date du jour et que le paiement n'a pas été reçu.
- "En attente" si la date d'échéance n'est pas dépassée et que le paiement n'a pas été reçu.</t>
    </r>
  </si>
  <si>
    <t>Élève</t>
  </si>
  <si>
    <t>Note</t>
  </si>
  <si>
    <t>Appréciation</t>
  </si>
  <si>
    <t>Alain</t>
  </si>
  <si>
    <t>Très bien</t>
  </si>
  <si>
    <t>Refusé</t>
  </si>
  <si>
    <t>Christelle</t>
  </si>
  <si>
    <t>Bien</t>
  </si>
  <si>
    <t>Rattrapage</t>
  </si>
  <si>
    <t>Assez bien</t>
  </si>
  <si>
    <t>Admis</t>
  </si>
  <si>
    <t>Dominique</t>
  </si>
  <si>
    <t>Elise</t>
  </si>
  <si>
    <t>Fabien</t>
  </si>
  <si>
    <t>Vide</t>
  </si>
  <si>
    <t>Absent</t>
  </si>
  <si>
    <t>Sacha</t>
  </si>
  <si>
    <t>Sylvaine</t>
  </si>
  <si>
    <t>Virginie</t>
  </si>
  <si>
    <t>Objectif général, niveau et prérequis</t>
  </si>
  <si>
    <t>-</t>
  </si>
  <si>
    <t>Créer un suivi des stocks et un tableau de bord</t>
  </si>
  <si>
    <t>Niveau intermédiaire</t>
  </si>
  <si>
    <t>Pas de prérequis</t>
  </si>
  <si>
    <t>Objectifs détaillés de l'exercice</t>
  </si>
  <si>
    <t>Comprendre un tableau ou un fichier</t>
  </si>
  <si>
    <t>Mettre en couleur des données automatiquement</t>
  </si>
  <si>
    <t>Analyser les données (tableau croisé dynamique, graphique)</t>
  </si>
  <si>
    <t>Créer, corriger ou comprendre une formule</t>
  </si>
  <si>
    <t>Nettoyer les données (lignes vides, doublons)</t>
  </si>
  <si>
    <t>Catégoriser et résumer des données</t>
  </si>
  <si>
    <t>EMP-336558</t>
  </si>
  <si>
    <t>Noël</t>
  </si>
  <si>
    <t>Tatiana</t>
  </si>
  <si>
    <t>EMP-565442</t>
  </si>
  <si>
    <t>Masson</t>
  </si>
  <si>
    <t>Karine</t>
  </si>
  <si>
    <t>Caen</t>
  </si>
  <si>
    <t>EMP-668507</t>
  </si>
  <si>
    <t>EMP-763473</t>
  </si>
  <si>
    <t>Lemaire</t>
  </si>
  <si>
    <t>Perpignan</t>
  </si>
  <si>
    <t>EMP-308781</t>
  </si>
  <si>
    <t>Henry</t>
  </si>
  <si>
    <t>EMP-179827</t>
  </si>
  <si>
    <t>EMP-129899</t>
  </si>
  <si>
    <t>Nathalie</t>
  </si>
  <si>
    <t>Tours</t>
  </si>
  <si>
    <t>EMP-901223</t>
  </si>
  <si>
    <t>Fournier</t>
  </si>
  <si>
    <t>EMP-745957</t>
  </si>
  <si>
    <t>Florence</t>
  </si>
  <si>
    <t>EMP-358007</t>
  </si>
  <si>
    <t>Étienne</t>
  </si>
  <si>
    <t>EMP-570369</t>
  </si>
  <si>
    <t>Camille</t>
  </si>
  <si>
    <t>EMP-705083</t>
  </si>
  <si>
    <t>Clément</t>
  </si>
  <si>
    <t>Émilie</t>
  </si>
  <si>
    <t>EMP-947180</t>
  </si>
  <si>
    <t>Orléans</t>
  </si>
  <si>
    <t>EMP-597750</t>
  </si>
  <si>
    <t>EMP-766288</t>
  </si>
  <si>
    <t>Duval</t>
  </si>
  <si>
    <t>EMP-225245</t>
  </si>
  <si>
    <t>Morin</t>
  </si>
  <si>
    <t>Adrien</t>
  </si>
  <si>
    <t>EMP-782594</t>
  </si>
  <si>
    <t>Chevalier</t>
  </si>
  <si>
    <t>Océane</t>
  </si>
  <si>
    <t>EMP-674621</t>
  </si>
  <si>
    <t>Olivier</t>
  </si>
  <si>
    <t>EMP-836810</t>
  </si>
  <si>
    <t>Bruno</t>
  </si>
  <si>
    <t>Amiens</t>
  </si>
  <si>
    <t>EMP-469333</t>
  </si>
  <si>
    <t>Benjamin</t>
  </si>
  <si>
    <t>EMP-830385</t>
  </si>
  <si>
    <t>Hugo</t>
  </si>
  <si>
    <t>EMP-601324</t>
  </si>
  <si>
    <t>EMP-616227</t>
  </si>
  <si>
    <t>Emmanuel</t>
  </si>
  <si>
    <t>EMP-363961</t>
  </si>
  <si>
    <t>Élodie</t>
  </si>
  <si>
    <t>Limoges</t>
  </si>
  <si>
    <t>EMP-304676</t>
  </si>
  <si>
    <t>Robert</t>
  </si>
  <si>
    <t>EMP-531483</t>
  </si>
  <si>
    <t>Gautier</t>
  </si>
  <si>
    <t>EMP-992739</t>
  </si>
  <si>
    <t>EMP-402977</t>
  </si>
  <si>
    <t>EMP-913956</t>
  </si>
  <si>
    <t>Charlotte</t>
  </si>
  <si>
    <t>EMP-921212</t>
  </si>
  <si>
    <t>Fontaine</t>
  </si>
  <si>
    <t>EMP-491385</t>
  </si>
  <si>
    <t>EMP-279648</t>
  </si>
  <si>
    <t>EMP-510699</t>
  </si>
  <si>
    <t>Marchand</t>
  </si>
  <si>
    <t>EMP-152689</t>
  </si>
  <si>
    <t>Guillaume</t>
  </si>
  <si>
    <t>EMP-112478</t>
  </si>
  <si>
    <t>EMP-779939</t>
  </si>
  <si>
    <t>Garnier</t>
  </si>
  <si>
    <t>EMP-114345</t>
  </si>
  <si>
    <t>Cédric</t>
  </si>
  <si>
    <t>EMP-631390</t>
  </si>
  <si>
    <t>Brigitte</t>
  </si>
  <si>
    <t>EMP-272587</t>
  </si>
  <si>
    <t>Rousseau</t>
  </si>
  <si>
    <t>Delphine</t>
  </si>
  <si>
    <t>EMP-319340</t>
  </si>
  <si>
    <t>EMP-521161</t>
  </si>
  <si>
    <t>EMP-743323</t>
  </si>
  <si>
    <t>EMP-353926</t>
  </si>
  <si>
    <t>EMP-382933</t>
  </si>
  <si>
    <t>EMP-922404</t>
  </si>
  <si>
    <t>EMP-827337</t>
  </si>
  <si>
    <t>EMP-122667</t>
  </si>
  <si>
    <t>Rouen</t>
  </si>
  <si>
    <t>EMP-662673</t>
  </si>
  <si>
    <t>EMP-775381</t>
  </si>
  <si>
    <t>EMP-882258</t>
  </si>
  <si>
    <t>Dumont</t>
  </si>
  <si>
    <t>N° Vente</t>
  </si>
  <si>
    <t>Vendeur</t>
  </si>
  <si>
    <t>Région</t>
  </si>
  <si>
    <t>Catégorie</t>
  </si>
  <si>
    <t>Produit</t>
  </si>
  <si>
    <t>Quantité</t>
  </si>
  <si>
    <t>Prix unitaire HT</t>
  </si>
  <si>
    <t>Montant HT</t>
  </si>
  <si>
    <t>V-0001</t>
  </si>
  <si>
    <t>Aurélie Roux</t>
  </si>
  <si>
    <t>Leclerc</t>
  </si>
  <si>
    <t>Provence-Alpes-Côte d'Azur</t>
  </si>
  <si>
    <t>Module Comptabilité</t>
  </si>
  <si>
    <t>V-0002</t>
  </si>
  <si>
    <t>David Martinez</t>
  </si>
  <si>
    <t>Darty</t>
  </si>
  <si>
    <t>Pays de la Loire</t>
  </si>
  <si>
    <t>Maintenance</t>
  </si>
  <si>
    <t>Mise à jour logicielle</t>
  </si>
  <si>
    <t>V-0003</t>
  </si>
  <si>
    <t>Jean Mercier</t>
  </si>
  <si>
    <t>Nature &amp; Découvertes</t>
  </si>
  <si>
    <t>Nouvelle-Aquitaine</t>
  </si>
  <si>
    <t>Formation</t>
  </si>
  <si>
    <t>Formation CRM</t>
  </si>
  <si>
    <t>V-0004</t>
  </si>
  <si>
    <t>Thierry Leroy</t>
  </si>
  <si>
    <t>SFR Business</t>
  </si>
  <si>
    <t>Formation ERP (3 jours)</t>
  </si>
  <si>
    <t>V-0005</t>
  </si>
  <si>
    <t>Christine Bernard</t>
  </si>
  <si>
    <t>Système U</t>
  </si>
  <si>
    <t>V-0006</t>
  </si>
  <si>
    <t>Chloé Vincent</t>
  </si>
  <si>
    <t>Bretagne</t>
  </si>
  <si>
    <t>Licence</t>
  </si>
  <si>
    <t>Licence cloud (mensuelle x12)</t>
  </si>
  <si>
    <t>V-0007</t>
  </si>
  <si>
    <t>Casino</t>
  </si>
  <si>
    <t>V-0008</t>
  </si>
  <si>
    <t>Antoine Moreau</t>
  </si>
  <si>
    <t>Conforama</t>
  </si>
  <si>
    <t>V-0009</t>
  </si>
  <si>
    <t>Sophie Dubois</t>
  </si>
  <si>
    <t>Leroy Merlin</t>
  </si>
  <si>
    <t>ERP Morpheus Standard</t>
  </si>
  <si>
    <t>V-0010</t>
  </si>
  <si>
    <t>Air France</t>
  </si>
  <si>
    <t>Auvergne-Rhône-Alpes</t>
  </si>
  <si>
    <t>Consulting</t>
  </si>
  <si>
    <t>Étude de faisabilité</t>
  </si>
  <si>
    <t>V-0011</t>
  </si>
  <si>
    <t>Monique François</t>
  </si>
  <si>
    <t>BUT</t>
  </si>
  <si>
    <t>Audit SI</t>
  </si>
  <si>
    <t>V-0012</t>
  </si>
  <si>
    <t>Grand Est</t>
  </si>
  <si>
    <t>V-0013</t>
  </si>
  <si>
    <t>Hauts-de-France</t>
  </si>
  <si>
    <t>V-0014</t>
  </si>
  <si>
    <t>Lidl</t>
  </si>
  <si>
    <t>Contrat maintenance annuel</t>
  </si>
  <si>
    <t>V-0015</t>
  </si>
  <si>
    <t>Occitanie</t>
  </si>
  <si>
    <t>V-0016</t>
  </si>
  <si>
    <t>Total Energies</t>
  </si>
  <si>
    <t>V-0017</t>
  </si>
  <si>
    <t>Normandie</t>
  </si>
  <si>
    <t>V-0018</t>
  </si>
  <si>
    <t>Nicolas Michel</t>
  </si>
  <si>
    <t>V-0019</t>
  </si>
  <si>
    <t>Formation Cybersécurité</t>
  </si>
  <si>
    <t>V-0020</t>
  </si>
  <si>
    <t>V-0021</t>
  </si>
  <si>
    <t>CRM Morpheus</t>
  </si>
  <si>
    <t>V-0022</t>
  </si>
  <si>
    <t>SNCF</t>
  </si>
  <si>
    <t>V-0023</t>
  </si>
  <si>
    <t>Île-de-France</t>
  </si>
  <si>
    <t>Licence entreprise illimitée</t>
  </si>
  <si>
    <t>V-0024</t>
  </si>
  <si>
    <t>Julie Petit</t>
  </si>
  <si>
    <t>ERP Morpheus Premium</t>
  </si>
  <si>
    <t>V-0025</t>
  </si>
  <si>
    <t>Philippe Morel</t>
  </si>
  <si>
    <t>Support technique prioritaire</t>
  </si>
  <si>
    <t>V-0026</t>
  </si>
  <si>
    <t>V-0027</t>
  </si>
  <si>
    <t>Fnac</t>
  </si>
  <si>
    <t>V-0028</t>
  </si>
  <si>
    <t>Intermarché</t>
  </si>
  <si>
    <t>V-0029</t>
  </si>
  <si>
    <t>Yves Rocher</t>
  </si>
  <si>
    <t>V-0030</t>
  </si>
  <si>
    <t>Formation Excel Avancé</t>
  </si>
  <si>
    <t>V-0031</t>
  </si>
  <si>
    <t>Decathlon</t>
  </si>
  <si>
    <t>Formation Power BI</t>
  </si>
  <si>
    <t>V-0032</t>
  </si>
  <si>
    <t>V-0033</t>
  </si>
  <si>
    <t>V-0034</t>
  </si>
  <si>
    <t>Module RH</t>
  </si>
  <si>
    <t>V-0035</t>
  </si>
  <si>
    <t>V-0036</t>
  </si>
  <si>
    <t>Cultura</t>
  </si>
  <si>
    <t>V-0037</t>
  </si>
  <si>
    <t>V-0038</t>
  </si>
  <si>
    <t>Auchan</t>
  </si>
  <si>
    <t>Accompagnement projet</t>
  </si>
  <si>
    <t>V-0039</t>
  </si>
  <si>
    <t>V-0040</t>
  </si>
  <si>
    <t>Veolia</t>
  </si>
  <si>
    <t>V-0041</t>
  </si>
  <si>
    <t>Licence serveur (annuelle)</t>
  </si>
  <si>
    <t>V-0042</t>
  </si>
  <si>
    <t>V-0043</t>
  </si>
  <si>
    <t>V-0044</t>
  </si>
  <si>
    <t>Conseil transformation digitale</t>
  </si>
  <si>
    <t>V-0045</t>
  </si>
  <si>
    <t>V-0046</t>
  </si>
  <si>
    <t>V-0047</t>
  </si>
  <si>
    <t>Carrefour</t>
  </si>
  <si>
    <t>Licence utilisateur (x10)</t>
  </si>
  <si>
    <t>V-0048</t>
  </si>
  <si>
    <t>V-0049</t>
  </si>
  <si>
    <t>V-0050</t>
  </si>
  <si>
    <t>Orange Pro</t>
  </si>
  <si>
    <t>V-0051</t>
  </si>
  <si>
    <t>V-0052</t>
  </si>
  <si>
    <t>V-0053</t>
  </si>
  <si>
    <t>V-0054</t>
  </si>
  <si>
    <t>V-0055</t>
  </si>
  <si>
    <t>V-0056</t>
  </si>
  <si>
    <t>V-0057</t>
  </si>
  <si>
    <t>V-0058</t>
  </si>
  <si>
    <t>Sephora</t>
  </si>
  <si>
    <t>V-0059</t>
  </si>
  <si>
    <t>V-0060</t>
  </si>
  <si>
    <t>V-0061</t>
  </si>
  <si>
    <t>V-0062</t>
  </si>
  <si>
    <t>V-0063</t>
  </si>
  <si>
    <t>V-0064</t>
  </si>
  <si>
    <t>V-0065</t>
  </si>
  <si>
    <t>V-0066</t>
  </si>
  <si>
    <t>V-0067</t>
  </si>
  <si>
    <t>V-0068</t>
  </si>
  <si>
    <t>V-0069</t>
  </si>
  <si>
    <t>V-0070</t>
  </si>
  <si>
    <t>V-0071</t>
  </si>
  <si>
    <t>V-0072</t>
  </si>
  <si>
    <t>V-0073</t>
  </si>
  <si>
    <t>V-0074</t>
  </si>
  <si>
    <t>V-0075</t>
  </si>
  <si>
    <t>Boulanger</t>
  </si>
  <si>
    <t>V-0076</t>
  </si>
  <si>
    <t>V-0077</t>
  </si>
  <si>
    <t>V-0078</t>
  </si>
  <si>
    <t>V-0079</t>
  </si>
  <si>
    <t>V-0080</t>
  </si>
  <si>
    <t>V-0081</t>
  </si>
  <si>
    <t>V-0082</t>
  </si>
  <si>
    <t>V-0083</t>
  </si>
  <si>
    <t>V-0084</t>
  </si>
  <si>
    <t>V-0085</t>
  </si>
  <si>
    <t>V-0086</t>
  </si>
  <si>
    <t>V-0087</t>
  </si>
  <si>
    <t>V-0088</t>
  </si>
  <si>
    <t>V-0089</t>
  </si>
  <si>
    <t>V-0090</t>
  </si>
  <si>
    <t>V-0091</t>
  </si>
  <si>
    <t>V-0092</t>
  </si>
  <si>
    <t>V-0093</t>
  </si>
  <si>
    <t>V-0094</t>
  </si>
  <si>
    <t>V-0095</t>
  </si>
  <si>
    <t>V-0096</t>
  </si>
  <si>
    <t>V-0097</t>
  </si>
  <si>
    <t>V-0098</t>
  </si>
  <si>
    <t>V-0099</t>
  </si>
  <si>
    <t>EDF Pro</t>
  </si>
  <si>
    <t>V-0100</t>
  </si>
  <si>
    <t>V-0101</t>
  </si>
  <si>
    <t>V-0102</t>
  </si>
  <si>
    <t>V-0103</t>
  </si>
  <si>
    <t>V-0104</t>
  </si>
  <si>
    <t>V-0105</t>
  </si>
  <si>
    <t>V-0106</t>
  </si>
  <si>
    <t>V-0107</t>
  </si>
  <si>
    <t>V-0108</t>
  </si>
  <si>
    <t>V-0109</t>
  </si>
  <si>
    <t>V-0110</t>
  </si>
  <si>
    <t>V-0111</t>
  </si>
  <si>
    <t>V-0112</t>
  </si>
  <si>
    <t>V-0113</t>
  </si>
  <si>
    <t>V-0114</t>
  </si>
  <si>
    <t>V-0115</t>
  </si>
  <si>
    <t>V-0116</t>
  </si>
  <si>
    <t>V-0117</t>
  </si>
  <si>
    <t>V-0118</t>
  </si>
  <si>
    <t>V-0119</t>
  </si>
  <si>
    <t>V-0120</t>
  </si>
  <si>
    <t>V-0121</t>
  </si>
  <si>
    <t>V-0122</t>
  </si>
  <si>
    <t>V-0123</t>
  </si>
  <si>
    <t>V-0124</t>
  </si>
  <si>
    <t>V-0125</t>
  </si>
  <si>
    <t>V-0126</t>
  </si>
  <si>
    <t>V-0127</t>
  </si>
  <si>
    <t>V-0128</t>
  </si>
  <si>
    <t>V-0129</t>
  </si>
  <si>
    <t>V-0130</t>
  </si>
  <si>
    <t>V-0131</t>
  </si>
  <si>
    <t>V-0132</t>
  </si>
  <si>
    <t>V-0133</t>
  </si>
  <si>
    <t>V-0134</t>
  </si>
  <si>
    <t>V-0135</t>
  </si>
  <si>
    <t>V-0136</t>
  </si>
  <si>
    <t>V-0137</t>
  </si>
  <si>
    <t>V-0138</t>
  </si>
  <si>
    <t>V-0139</t>
  </si>
  <si>
    <t>V-0140</t>
  </si>
  <si>
    <t>V-0141</t>
  </si>
  <si>
    <t>V-0142</t>
  </si>
  <si>
    <t>V-0143</t>
  </si>
  <si>
    <t>V-0144</t>
  </si>
  <si>
    <t>V-0145</t>
  </si>
  <si>
    <t>V-0146</t>
  </si>
  <si>
    <t>V-0147</t>
  </si>
  <si>
    <t>V-0148</t>
  </si>
  <si>
    <t>V-0149</t>
  </si>
  <si>
    <t>V-0150</t>
  </si>
  <si>
    <t>V-0151</t>
  </si>
  <si>
    <t>V-0152</t>
  </si>
  <si>
    <t>V-0153</t>
  </si>
  <si>
    <t>V-0154</t>
  </si>
  <si>
    <t>V-0155</t>
  </si>
  <si>
    <t>V-0156</t>
  </si>
  <si>
    <t>V-0157</t>
  </si>
  <si>
    <t>V-0158</t>
  </si>
  <si>
    <t>V-0159</t>
  </si>
  <si>
    <t>V-0160</t>
  </si>
  <si>
    <t>V-0161</t>
  </si>
  <si>
    <t>V-0162</t>
  </si>
  <si>
    <t>V-0163</t>
  </si>
  <si>
    <t>V-0164</t>
  </si>
  <si>
    <t>V-0165</t>
  </si>
  <si>
    <t>V-0166</t>
  </si>
  <si>
    <t>V-0167</t>
  </si>
  <si>
    <t>V-0168</t>
  </si>
  <si>
    <t>V-0169</t>
  </si>
  <si>
    <t>V-0170</t>
  </si>
  <si>
    <t>V-0171</t>
  </si>
  <si>
    <t>V-0172</t>
  </si>
  <si>
    <t>V-0173</t>
  </si>
  <si>
    <t>V-0174</t>
  </si>
  <si>
    <t>V-0175</t>
  </si>
  <si>
    <t>V-0176</t>
  </si>
  <si>
    <t>V-0177</t>
  </si>
  <si>
    <t>V-0178</t>
  </si>
  <si>
    <t>V-0179</t>
  </si>
  <si>
    <t>V-0180</t>
  </si>
  <si>
    <t>V-0181</t>
  </si>
  <si>
    <t>V-0182</t>
  </si>
  <si>
    <t>V-0183</t>
  </si>
  <si>
    <t>V-0184</t>
  </si>
  <si>
    <t>V-0185</t>
  </si>
  <si>
    <t>V-0186</t>
  </si>
  <si>
    <t>V-0187</t>
  </si>
  <si>
    <t>V-0188</t>
  </si>
  <si>
    <t>V-0189</t>
  </si>
  <si>
    <t>V-0190</t>
  </si>
  <si>
    <t>V-0191</t>
  </si>
  <si>
    <t>V-0192</t>
  </si>
  <si>
    <t>V-0193</t>
  </si>
  <si>
    <t>V-0194</t>
  </si>
  <si>
    <t>V-0195</t>
  </si>
  <si>
    <t>V-0196</t>
  </si>
  <si>
    <t>V-0197</t>
  </si>
  <si>
    <t>V-0198</t>
  </si>
  <si>
    <t>V-0199</t>
  </si>
  <si>
    <t>V-0200</t>
  </si>
  <si>
    <t>V-0201</t>
  </si>
  <si>
    <t>V-0202</t>
  </si>
  <si>
    <t>V-0203</t>
  </si>
  <si>
    <t>V-0204</t>
  </si>
  <si>
    <t>V-0205</t>
  </si>
  <si>
    <t>V-0206</t>
  </si>
  <si>
    <t>V-0207</t>
  </si>
  <si>
    <t>V-0208</t>
  </si>
  <si>
    <t>V-0209</t>
  </si>
  <si>
    <t>V-0210</t>
  </si>
  <si>
    <t>V-0211</t>
  </si>
  <si>
    <t>V-0212</t>
  </si>
  <si>
    <t>V-0213</t>
  </si>
  <si>
    <t>V-0214</t>
  </si>
  <si>
    <t>V-0215</t>
  </si>
  <si>
    <t>V-0216</t>
  </si>
  <si>
    <t>V-0217</t>
  </si>
  <si>
    <t>V-0218</t>
  </si>
  <si>
    <t>V-0219</t>
  </si>
  <si>
    <t>V-0220</t>
  </si>
  <si>
    <t>V-0221</t>
  </si>
  <si>
    <t>V-0222</t>
  </si>
  <si>
    <t>V-0223</t>
  </si>
  <si>
    <t>V-0224</t>
  </si>
  <si>
    <t>V-0225</t>
  </si>
  <si>
    <t>V-0226</t>
  </si>
  <si>
    <t>V-0227</t>
  </si>
  <si>
    <t>V-0228</t>
  </si>
  <si>
    <t>V-0229</t>
  </si>
  <si>
    <t>V-0230</t>
  </si>
  <si>
    <t>V-0231</t>
  </si>
  <si>
    <t>V-0232</t>
  </si>
  <si>
    <t>V-0233</t>
  </si>
  <si>
    <t>V-0234</t>
  </si>
  <si>
    <t>V-0235</t>
  </si>
  <si>
    <t>V-0236</t>
  </si>
  <si>
    <t>V-0237</t>
  </si>
  <si>
    <t>V-0238</t>
  </si>
  <si>
    <t>V-0239</t>
  </si>
  <si>
    <t>V-0240</t>
  </si>
  <si>
    <t>V-0241</t>
  </si>
  <si>
    <t>V-0242</t>
  </si>
  <si>
    <t>V-0243</t>
  </si>
  <si>
    <t>V-0244</t>
  </si>
  <si>
    <t>V-0245</t>
  </si>
  <si>
    <t>V-0246</t>
  </si>
  <si>
    <t>V-0247</t>
  </si>
  <si>
    <t>V-0248</t>
  </si>
  <si>
    <t>V-0249</t>
  </si>
  <si>
    <t>V-0250</t>
  </si>
  <si>
    <t>V-0251</t>
  </si>
  <si>
    <t>V-0252</t>
  </si>
  <si>
    <t>V-0253</t>
  </si>
  <si>
    <t>V-0254</t>
  </si>
  <si>
    <t>V-0255</t>
  </si>
  <si>
    <t>V-0256</t>
  </si>
  <si>
    <t>V-0257</t>
  </si>
  <si>
    <t>V-0258</t>
  </si>
  <si>
    <t>V-0259</t>
  </si>
  <si>
    <t>V-0260</t>
  </si>
  <si>
    <t>V-0261</t>
  </si>
  <si>
    <t>V-0262</t>
  </si>
  <si>
    <t>V-0263</t>
  </si>
  <si>
    <t>V-0264</t>
  </si>
  <si>
    <t>V-0265</t>
  </si>
  <si>
    <t>V-0266</t>
  </si>
  <si>
    <t>V-0267</t>
  </si>
  <si>
    <t>V-0268</t>
  </si>
  <si>
    <t>V-0269</t>
  </si>
  <si>
    <t>V-0270</t>
  </si>
  <si>
    <t>V-0271</t>
  </si>
  <si>
    <t>V-0272</t>
  </si>
  <si>
    <t>V-0273</t>
  </si>
  <si>
    <t>V-0274</t>
  </si>
  <si>
    <t>V-0275</t>
  </si>
  <si>
    <t>V-0276</t>
  </si>
  <si>
    <t>V-0277</t>
  </si>
  <si>
    <t>V-0278</t>
  </si>
  <si>
    <t>V-0279</t>
  </si>
  <si>
    <t>V-0280</t>
  </si>
  <si>
    <t>V-0281</t>
  </si>
  <si>
    <t>V-0282</t>
  </si>
  <si>
    <t>V-0283</t>
  </si>
  <si>
    <t>V-0284</t>
  </si>
  <si>
    <t>V-0285</t>
  </si>
  <si>
    <t>V-0286</t>
  </si>
  <si>
    <t>V-0287</t>
  </si>
  <si>
    <t>V-0288</t>
  </si>
  <si>
    <t>V-0289</t>
  </si>
  <si>
    <t>V-0290</t>
  </si>
  <si>
    <t>V-0291</t>
  </si>
  <si>
    <t>V-0292</t>
  </si>
  <si>
    <t>V-0293</t>
  </si>
  <si>
    <t>V-0294</t>
  </si>
  <si>
    <t>V-0295</t>
  </si>
  <si>
    <t>V-0296</t>
  </si>
  <si>
    <t>V-0297</t>
  </si>
  <si>
    <t>V-0298</t>
  </si>
  <si>
    <t>V-0299</t>
  </si>
  <si>
    <t>V-0300</t>
  </si>
  <si>
    <t>V-0301</t>
  </si>
  <si>
    <t>V-0302</t>
  </si>
  <si>
    <t>V-0303</t>
  </si>
  <si>
    <t>V-0304</t>
  </si>
  <si>
    <t>V-0305</t>
  </si>
  <si>
    <t>V-0306</t>
  </si>
  <si>
    <t>V-0307</t>
  </si>
  <si>
    <t>V-0308</t>
  </si>
  <si>
    <t>V-0309</t>
  </si>
  <si>
    <t>V-0310</t>
  </si>
  <si>
    <t>V-0311</t>
  </si>
  <si>
    <t>V-0312</t>
  </si>
  <si>
    <t>V-0313</t>
  </si>
  <si>
    <t>V-0314</t>
  </si>
  <si>
    <t>V-0315</t>
  </si>
  <si>
    <t>V-0316</t>
  </si>
  <si>
    <t>V-0317</t>
  </si>
  <si>
    <t>V-0318</t>
  </si>
  <si>
    <t>V-0319</t>
  </si>
  <si>
    <t>V-0320</t>
  </si>
  <si>
    <t>V-0321</t>
  </si>
  <si>
    <t>V-0322</t>
  </si>
  <si>
    <t>V-0323</t>
  </si>
  <si>
    <t>V-0324</t>
  </si>
  <si>
    <t>V-0325</t>
  </si>
  <si>
    <t>V-0326</t>
  </si>
  <si>
    <t>V-0327</t>
  </si>
  <si>
    <t>V-0328</t>
  </si>
  <si>
    <t>V-0329</t>
  </si>
  <si>
    <t>V-0330</t>
  </si>
  <si>
    <t>V-0331</t>
  </si>
  <si>
    <t>V-0332</t>
  </si>
  <si>
    <t>V-0333</t>
  </si>
  <si>
    <t>V-0334</t>
  </si>
  <si>
    <t>V-0335</t>
  </si>
  <si>
    <t>V-0336</t>
  </si>
  <si>
    <t>V-0337</t>
  </si>
  <si>
    <t>V-0338</t>
  </si>
  <si>
    <t>V-0339</t>
  </si>
  <si>
    <t>V-0340</t>
  </si>
  <si>
    <t>V-0341</t>
  </si>
  <si>
    <t>V-0342</t>
  </si>
  <si>
    <t>V-0343</t>
  </si>
  <si>
    <t>V-0344</t>
  </si>
  <si>
    <t>V-0345</t>
  </si>
  <si>
    <t>V-0346</t>
  </si>
  <si>
    <t>V-0347</t>
  </si>
  <si>
    <t>V-0348</t>
  </si>
  <si>
    <t>V-0349</t>
  </si>
  <si>
    <t>V-0350</t>
  </si>
  <si>
    <t>V-0351</t>
  </si>
  <si>
    <t>V-0352</t>
  </si>
  <si>
    <t>V-0353</t>
  </si>
  <si>
    <t>V-0354</t>
  </si>
  <si>
    <t>V-0355</t>
  </si>
  <si>
    <t>V-0356</t>
  </si>
  <si>
    <t>V-0357</t>
  </si>
  <si>
    <t>V-0358</t>
  </si>
  <si>
    <t>V-0359</t>
  </si>
  <si>
    <t>V-0360</t>
  </si>
  <si>
    <t>V-0361</t>
  </si>
  <si>
    <t>V-0362</t>
  </si>
  <si>
    <t>V-0363</t>
  </si>
  <si>
    <t>V-0364</t>
  </si>
  <si>
    <t>V-0365</t>
  </si>
  <si>
    <t>V-0366</t>
  </si>
  <si>
    <t>V-0367</t>
  </si>
  <si>
    <t>V-0368</t>
  </si>
  <si>
    <t>V-0369</t>
  </si>
  <si>
    <t>V-0370</t>
  </si>
  <si>
    <t>V-0371</t>
  </si>
  <si>
    <t>V-0372</t>
  </si>
  <si>
    <t>V-0373</t>
  </si>
  <si>
    <t>V-0374</t>
  </si>
  <si>
    <t>V-0375</t>
  </si>
  <si>
    <t>V-0376</t>
  </si>
  <si>
    <t>V-0377</t>
  </si>
  <si>
    <t>V-0378</t>
  </si>
  <si>
    <t>V-0379</t>
  </si>
  <si>
    <t>V-0380</t>
  </si>
  <si>
    <t>V-0381</t>
  </si>
  <si>
    <t>V-0382</t>
  </si>
  <si>
    <t>V-0383</t>
  </si>
  <si>
    <t>V-0384</t>
  </si>
  <si>
    <t>V-0385</t>
  </si>
  <si>
    <t>V-0386</t>
  </si>
  <si>
    <t>V-0387</t>
  </si>
  <si>
    <t>V-0388</t>
  </si>
  <si>
    <t>V-0389</t>
  </si>
  <si>
    <t>V-0390</t>
  </si>
  <si>
    <t>V-0391</t>
  </si>
  <si>
    <t>V-0392</t>
  </si>
  <si>
    <t>V-0393</t>
  </si>
  <si>
    <t>V-0394</t>
  </si>
  <si>
    <t>V-0395</t>
  </si>
  <si>
    <t>V-0396</t>
  </si>
  <si>
    <t>V-0397</t>
  </si>
  <si>
    <t>V-0398</t>
  </si>
  <si>
    <t>V-0399</t>
  </si>
  <si>
    <t>V-0400</t>
  </si>
  <si>
    <t>V-0401</t>
  </si>
  <si>
    <t>V-0402</t>
  </si>
  <si>
    <t>V-0403</t>
  </si>
  <si>
    <t>V-0404</t>
  </si>
  <si>
    <t>V-0405</t>
  </si>
  <si>
    <t>V-0406</t>
  </si>
  <si>
    <t>V-0407</t>
  </si>
  <si>
    <t>V-0408</t>
  </si>
  <si>
    <t>V-0409</t>
  </si>
  <si>
    <t>V-0410</t>
  </si>
  <si>
    <t>V-0411</t>
  </si>
  <si>
    <t>V-0412</t>
  </si>
  <si>
    <t>V-0413</t>
  </si>
  <si>
    <t>V-0414</t>
  </si>
  <si>
    <t>V-0415</t>
  </si>
  <si>
    <t>V-0416</t>
  </si>
  <si>
    <t>V-0417</t>
  </si>
  <si>
    <t>V-0418</t>
  </si>
  <si>
    <t>V-0419</t>
  </si>
  <si>
    <t>V-0420</t>
  </si>
  <si>
    <t>V-0421</t>
  </si>
  <si>
    <t>V-0422</t>
  </si>
  <si>
    <t>V-0423</t>
  </si>
  <si>
    <t>V-0424</t>
  </si>
  <si>
    <t>V-0425</t>
  </si>
  <si>
    <t>V-0426</t>
  </si>
  <si>
    <t>V-0427</t>
  </si>
  <si>
    <t>V-0428</t>
  </si>
  <si>
    <t>V-0429</t>
  </si>
  <si>
    <t>V-0430</t>
  </si>
  <si>
    <t>V-0431</t>
  </si>
  <si>
    <t>V-0432</t>
  </si>
  <si>
    <t>V-0433</t>
  </si>
  <si>
    <t>V-0434</t>
  </si>
  <si>
    <t>V-0435</t>
  </si>
  <si>
    <t>V-0436</t>
  </si>
  <si>
    <t>V-0437</t>
  </si>
  <si>
    <t>V-0438</t>
  </si>
  <si>
    <t>V-0439</t>
  </si>
  <si>
    <t>V-0440</t>
  </si>
  <si>
    <t>V-0441</t>
  </si>
  <si>
    <t>V-0442</t>
  </si>
  <si>
    <t>V-0443</t>
  </si>
  <si>
    <t>V-0444</t>
  </si>
  <si>
    <t>V-0445</t>
  </si>
  <si>
    <t>V-0446</t>
  </si>
  <si>
    <t>V-0447</t>
  </si>
  <si>
    <t>V-0448</t>
  </si>
  <si>
    <t>V-0449</t>
  </si>
  <si>
    <t>V-0450</t>
  </si>
  <si>
    <t>V-0451</t>
  </si>
  <si>
    <t>V-0452</t>
  </si>
  <si>
    <t>V-0453</t>
  </si>
  <si>
    <t>V-0454</t>
  </si>
  <si>
    <t>V-0455</t>
  </si>
  <si>
    <t>V-0456</t>
  </si>
  <si>
    <t>V-0457</t>
  </si>
  <si>
    <t>V-0458</t>
  </si>
  <si>
    <t>V-0459</t>
  </si>
  <si>
    <t>V-0460</t>
  </si>
  <si>
    <t>V-0461</t>
  </si>
  <si>
    <t>V-0462</t>
  </si>
  <si>
    <t>V-0463</t>
  </si>
  <si>
    <t>V-0464</t>
  </si>
  <si>
    <t>V-0465</t>
  </si>
  <si>
    <t>V-0466</t>
  </si>
  <si>
    <t>V-0467</t>
  </si>
  <si>
    <t>V-0468</t>
  </si>
  <si>
    <t>V-0469</t>
  </si>
  <si>
    <t>V-0470</t>
  </si>
  <si>
    <t>V-0471</t>
  </si>
  <si>
    <t>V-0472</t>
  </si>
  <si>
    <t>V-0473</t>
  </si>
  <si>
    <t>V-0474</t>
  </si>
  <si>
    <t>V-0475</t>
  </si>
  <si>
    <t>V-0476</t>
  </si>
  <si>
    <t>V-0477</t>
  </si>
  <si>
    <t>V-0478</t>
  </si>
  <si>
    <t>V-0479</t>
  </si>
  <si>
    <t>V-0480</t>
  </si>
  <si>
    <t>V-0481</t>
  </si>
  <si>
    <t>V-0482</t>
  </si>
  <si>
    <t>V-0483</t>
  </si>
  <si>
    <t>V-0484</t>
  </si>
  <si>
    <t>V-0485</t>
  </si>
  <si>
    <t>V-0486</t>
  </si>
  <si>
    <t>V-0487</t>
  </si>
  <si>
    <t>V-0488</t>
  </si>
  <si>
    <t>V-0489</t>
  </si>
  <si>
    <t>V-0490</t>
  </si>
  <si>
    <t>V-0491</t>
  </si>
  <si>
    <t>V-0492</t>
  </si>
  <si>
    <t>V-0493</t>
  </si>
  <si>
    <t>V-0494</t>
  </si>
  <si>
    <t>V-0495</t>
  </si>
  <si>
    <t>V-0496</t>
  </si>
  <si>
    <t>V-0497</t>
  </si>
  <si>
    <t>V-0498</t>
  </si>
  <si>
    <t>V-0499</t>
  </si>
  <si>
    <t>V-0500</t>
  </si>
  <si>
    <t>V-0501</t>
  </si>
  <si>
    <t>V-0502</t>
  </si>
  <si>
    <t>V-0503</t>
  </si>
  <si>
    <t>V-0504</t>
  </si>
  <si>
    <t>V-0505</t>
  </si>
  <si>
    <t>V-0506</t>
  </si>
  <si>
    <t>V-0507</t>
  </si>
  <si>
    <t>V-0508</t>
  </si>
  <si>
    <t>V-0509</t>
  </si>
  <si>
    <t>V-0510</t>
  </si>
  <si>
    <t>V-0511</t>
  </si>
  <si>
    <t>V-0512</t>
  </si>
  <si>
    <t>V-0513</t>
  </si>
  <si>
    <t>V-0514</t>
  </si>
  <si>
    <t>V-0515</t>
  </si>
  <si>
    <t>V-0516</t>
  </si>
  <si>
    <t>V-0517</t>
  </si>
  <si>
    <t>V-0518</t>
  </si>
  <si>
    <t>V-0519</t>
  </si>
  <si>
    <t>V-0520</t>
  </si>
  <si>
    <t>V-0521</t>
  </si>
  <si>
    <t>V-0522</t>
  </si>
  <si>
    <t>V-0523</t>
  </si>
  <si>
    <t>V-0524</t>
  </si>
  <si>
    <t>V-0525</t>
  </si>
  <si>
    <t>V-0526</t>
  </si>
  <si>
    <t>V-0527</t>
  </si>
  <si>
    <t>V-0528</t>
  </si>
  <si>
    <t>V-0529</t>
  </si>
  <si>
    <t>V-0530</t>
  </si>
  <si>
    <t>V-0531</t>
  </si>
  <si>
    <t>V-0532</t>
  </si>
  <si>
    <t>V-0533</t>
  </si>
  <si>
    <t>V-0534</t>
  </si>
  <si>
    <t>V-0535</t>
  </si>
  <si>
    <t>V-0536</t>
  </si>
  <si>
    <t>V-0537</t>
  </si>
  <si>
    <t>V-0538</t>
  </si>
  <si>
    <t>V-0539</t>
  </si>
  <si>
    <t>V-0540</t>
  </si>
  <si>
    <t>V-0541</t>
  </si>
  <si>
    <t>V-0542</t>
  </si>
  <si>
    <t>V-0543</t>
  </si>
  <si>
    <t>V-0544</t>
  </si>
  <si>
    <t>V-0545</t>
  </si>
  <si>
    <t>V-0546</t>
  </si>
  <si>
    <t>V-0547</t>
  </si>
  <si>
    <t>V-0548</t>
  </si>
  <si>
    <t>V-0549</t>
  </si>
  <si>
    <t>V-0550</t>
  </si>
  <si>
    <t>V-0551</t>
  </si>
  <si>
    <t>V-0552</t>
  </si>
  <si>
    <t>V-0553</t>
  </si>
  <si>
    <t>V-0554</t>
  </si>
  <si>
    <t>V-0555</t>
  </si>
  <si>
    <t>V-0556</t>
  </si>
  <si>
    <t>V-0557</t>
  </si>
  <si>
    <t>V-0558</t>
  </si>
  <si>
    <t>V-0559</t>
  </si>
  <si>
    <t>V-0560</t>
  </si>
  <si>
    <t>V-0561</t>
  </si>
  <si>
    <t>V-0562</t>
  </si>
  <si>
    <t>V-0563</t>
  </si>
  <si>
    <t>V-0564</t>
  </si>
  <si>
    <t>V-0565</t>
  </si>
  <si>
    <t>V-0566</t>
  </si>
  <si>
    <t>V-0567</t>
  </si>
  <si>
    <t>V-0568</t>
  </si>
  <si>
    <t>V-0569</t>
  </si>
  <si>
    <t>V-0570</t>
  </si>
  <si>
    <t>V-0571</t>
  </si>
  <si>
    <t>V-0572</t>
  </si>
  <si>
    <t>V-0573</t>
  </si>
  <si>
    <t>V-0574</t>
  </si>
  <si>
    <t>V-0575</t>
  </si>
  <si>
    <t>V-0576</t>
  </si>
  <si>
    <t>V-0577</t>
  </si>
  <si>
    <t>V-0578</t>
  </si>
  <si>
    <t>V-0579</t>
  </si>
  <si>
    <t>V-0580</t>
  </si>
  <si>
    <t>V-0581</t>
  </si>
  <si>
    <t>V-0582</t>
  </si>
  <si>
    <t>V-0583</t>
  </si>
  <si>
    <t>V-0584</t>
  </si>
  <si>
    <t>V-0585</t>
  </si>
  <si>
    <t>V-0586</t>
  </si>
  <si>
    <t>V-0587</t>
  </si>
  <si>
    <t>V-0588</t>
  </si>
  <si>
    <t>V-0589</t>
  </si>
  <si>
    <t>V-0590</t>
  </si>
  <si>
    <t>V-0591</t>
  </si>
  <si>
    <t>V-0592</t>
  </si>
  <si>
    <t>V-0593</t>
  </si>
  <si>
    <t>V-0594</t>
  </si>
  <si>
    <t>V-0595</t>
  </si>
  <si>
    <t>V-0596</t>
  </si>
  <si>
    <t>V-0597</t>
  </si>
  <si>
    <t>V-0598</t>
  </si>
  <si>
    <t>V-0599</t>
  </si>
  <si>
    <t>V-0600</t>
  </si>
  <si>
    <t>V-0601</t>
  </si>
  <si>
    <t>V-0602</t>
  </si>
  <si>
    <t>V-0603</t>
  </si>
  <si>
    <t>V-0604</t>
  </si>
  <si>
    <t>V-0605</t>
  </si>
  <si>
    <t>V-0606</t>
  </si>
  <si>
    <t>V-0607</t>
  </si>
  <si>
    <t>V-0608</t>
  </si>
  <si>
    <t>V-0609</t>
  </si>
  <si>
    <t>V-0610</t>
  </si>
  <si>
    <t>V-0611</t>
  </si>
  <si>
    <t>V-0612</t>
  </si>
  <si>
    <t>V-0613</t>
  </si>
  <si>
    <t>V-0614</t>
  </si>
  <si>
    <t>V-0615</t>
  </si>
  <si>
    <t>V-0616</t>
  </si>
  <si>
    <t>V-0617</t>
  </si>
  <si>
    <t>V-0618</t>
  </si>
  <si>
    <t>V-0619</t>
  </si>
  <si>
    <t>V-0620</t>
  </si>
  <si>
    <t>V-0621</t>
  </si>
  <si>
    <t>V-0622</t>
  </si>
  <si>
    <t>V-0623</t>
  </si>
  <si>
    <t>V-0624</t>
  </si>
  <si>
    <t>V-0625</t>
  </si>
  <si>
    <t>V-0626</t>
  </si>
  <si>
    <t>V-0627</t>
  </si>
  <si>
    <t>V-0628</t>
  </si>
  <si>
    <t>V-0629</t>
  </si>
  <si>
    <t>V-0630</t>
  </si>
  <si>
    <t>V-0631</t>
  </si>
  <si>
    <t>V-0632</t>
  </si>
  <si>
    <t>V-0633</t>
  </si>
  <si>
    <t>V-0634</t>
  </si>
  <si>
    <t>V-0635</t>
  </si>
  <si>
    <t>V-0636</t>
  </si>
  <si>
    <t>V-0637</t>
  </si>
  <si>
    <t>V-0638</t>
  </si>
  <si>
    <t>V-0639</t>
  </si>
  <si>
    <t>V-0640</t>
  </si>
  <si>
    <t>V-0641</t>
  </si>
  <si>
    <t>V-0642</t>
  </si>
  <si>
    <t>V-0643</t>
  </si>
  <si>
    <t>V-0644</t>
  </si>
  <si>
    <t>V-0645</t>
  </si>
  <si>
    <t>V-0646</t>
  </si>
  <si>
    <t>V-0647</t>
  </si>
  <si>
    <t>V-0648</t>
  </si>
  <si>
    <t>V-0649</t>
  </si>
  <si>
    <t>V-0650</t>
  </si>
  <si>
    <t>V-0651</t>
  </si>
  <si>
    <t>V-0652</t>
  </si>
  <si>
    <t>V-0653</t>
  </si>
  <si>
    <t>V-0654</t>
  </si>
  <si>
    <t>V-0655</t>
  </si>
  <si>
    <t>V-0656</t>
  </si>
  <si>
    <t>V-0657</t>
  </si>
  <si>
    <t>V-0658</t>
  </si>
  <si>
    <t>V-0659</t>
  </si>
  <si>
    <t>V-0660</t>
  </si>
  <si>
    <t>V-0661</t>
  </si>
  <si>
    <t>V-0662</t>
  </si>
  <si>
    <t>V-0663</t>
  </si>
  <si>
    <t>V-0664</t>
  </si>
  <si>
    <t>V-0665</t>
  </si>
  <si>
    <t>V-0666</t>
  </si>
  <si>
    <t>V-0667</t>
  </si>
  <si>
    <t>V-0668</t>
  </si>
  <si>
    <t>V-0669</t>
  </si>
  <si>
    <t>V-0670</t>
  </si>
  <si>
    <t>V-0671</t>
  </si>
  <si>
    <t>V-0672</t>
  </si>
  <si>
    <t>V-0673</t>
  </si>
  <si>
    <t>V-0674</t>
  </si>
  <si>
    <t>V-0675</t>
  </si>
  <si>
    <t>V-0676</t>
  </si>
  <si>
    <t>V-0677</t>
  </si>
  <si>
    <t>V-0678</t>
  </si>
  <si>
    <t>V-0679</t>
  </si>
  <si>
    <t>V-0680</t>
  </si>
  <si>
    <t>V-0681</t>
  </si>
  <si>
    <t>V-0682</t>
  </si>
  <si>
    <t>V-0683</t>
  </si>
  <si>
    <t>V-0684</t>
  </si>
  <si>
    <t>V-0685</t>
  </si>
  <si>
    <t>V-0686</t>
  </si>
  <si>
    <t>V-0687</t>
  </si>
  <si>
    <t>V-0688</t>
  </si>
  <si>
    <t>V-0689</t>
  </si>
  <si>
    <t>V-0690</t>
  </si>
  <si>
    <t>V-0691</t>
  </si>
  <si>
    <t>V-0692</t>
  </si>
  <si>
    <t>V-0693</t>
  </si>
  <si>
    <t>V-0694</t>
  </si>
  <si>
    <t>V-0695</t>
  </si>
  <si>
    <t>V-0696</t>
  </si>
  <si>
    <t>V-0697</t>
  </si>
  <si>
    <t>V-0698</t>
  </si>
  <si>
    <t>V-0699</t>
  </si>
  <si>
    <t>V-0700</t>
  </si>
  <si>
    <t>V-0701</t>
  </si>
  <si>
    <t>V-0702</t>
  </si>
  <si>
    <t>V-0703</t>
  </si>
  <si>
    <t>V-0704</t>
  </si>
  <si>
    <t>V-0705</t>
  </si>
  <si>
    <t>V-0706</t>
  </si>
  <si>
    <t>V-0707</t>
  </si>
  <si>
    <t>V-0708</t>
  </si>
  <si>
    <t>V-0709</t>
  </si>
  <si>
    <t>V-0710</t>
  </si>
  <si>
    <t>V-0711</t>
  </si>
  <si>
    <t>V-0712</t>
  </si>
  <si>
    <t>V-0713</t>
  </si>
  <si>
    <t>V-0714</t>
  </si>
  <si>
    <t>V-0715</t>
  </si>
  <si>
    <t>V-0716</t>
  </si>
  <si>
    <t>V-0717</t>
  </si>
  <si>
    <t>V-0718</t>
  </si>
  <si>
    <t>V-0719</t>
  </si>
  <si>
    <t>V-0720</t>
  </si>
  <si>
    <t>V-0721</t>
  </si>
  <si>
    <t>V-0722</t>
  </si>
  <si>
    <t>V-0723</t>
  </si>
  <si>
    <t>V-0724</t>
  </si>
  <si>
    <t>V-0725</t>
  </si>
  <si>
    <t>V-0726</t>
  </si>
  <si>
    <t>V-0727</t>
  </si>
  <si>
    <t>V-0728</t>
  </si>
  <si>
    <t>V-0729</t>
  </si>
  <si>
    <t>V-0730</t>
  </si>
  <si>
    <t>V-0731</t>
  </si>
  <si>
    <t>V-0732</t>
  </si>
  <si>
    <t>V-0733</t>
  </si>
  <si>
    <t>V-0734</t>
  </si>
  <si>
    <t>V-0735</t>
  </si>
  <si>
    <t>V-0736</t>
  </si>
  <si>
    <t>V-0737</t>
  </si>
  <si>
    <t>V-0738</t>
  </si>
  <si>
    <t>V-0739</t>
  </si>
  <si>
    <t>V-0740</t>
  </si>
  <si>
    <t>V-0741</t>
  </si>
  <si>
    <t>V-0742</t>
  </si>
  <si>
    <t>V-0743</t>
  </si>
  <si>
    <t>V-0744</t>
  </si>
  <si>
    <t>V-0745</t>
  </si>
  <si>
    <t>V-0746</t>
  </si>
  <si>
    <t>V-0747</t>
  </si>
  <si>
    <t>V-0748</t>
  </si>
  <si>
    <t>V-0749</t>
  </si>
  <si>
    <t>V-0750</t>
  </si>
  <si>
    <t>V-0751</t>
  </si>
  <si>
    <t>V-0752</t>
  </si>
  <si>
    <t>V-0753</t>
  </si>
  <si>
    <t>V-0754</t>
  </si>
  <si>
    <t>V-0755</t>
  </si>
  <si>
    <t>V-0756</t>
  </si>
  <si>
    <t>V-0757</t>
  </si>
  <si>
    <t>V-0758</t>
  </si>
  <si>
    <t>V-0759</t>
  </si>
  <si>
    <t>V-0760</t>
  </si>
  <si>
    <t>V-0761</t>
  </si>
  <si>
    <t>V-0762</t>
  </si>
  <si>
    <t>V-0763</t>
  </si>
  <si>
    <t>V-0764</t>
  </si>
  <si>
    <t>V-0765</t>
  </si>
  <si>
    <t>V-0766</t>
  </si>
  <si>
    <t>V-0767</t>
  </si>
  <si>
    <t>V-0768</t>
  </si>
  <si>
    <t>V-0769</t>
  </si>
  <si>
    <t>V-0770</t>
  </si>
  <si>
    <t>V-0771</t>
  </si>
  <si>
    <t>V-0772</t>
  </si>
  <si>
    <t>V-0773</t>
  </si>
  <si>
    <t>V-0774</t>
  </si>
  <si>
    <t>V-0775</t>
  </si>
  <si>
    <t>V-0776</t>
  </si>
  <si>
    <t>V-0777</t>
  </si>
  <si>
    <t>V-0778</t>
  </si>
  <si>
    <t>V-0779</t>
  </si>
  <si>
    <t>V-0780</t>
  </si>
  <si>
    <t>V-0781</t>
  </si>
  <si>
    <t>V-0782</t>
  </si>
  <si>
    <t>V-0783</t>
  </si>
  <si>
    <t>V-0784</t>
  </si>
  <si>
    <t>V-0785</t>
  </si>
  <si>
    <t>V-0786</t>
  </si>
  <si>
    <t>V-0787</t>
  </si>
  <si>
    <t>V-0788</t>
  </si>
  <si>
    <t>V-0789</t>
  </si>
  <si>
    <t>V-0790</t>
  </si>
  <si>
    <t>V-0791</t>
  </si>
  <si>
    <t>V-0792</t>
  </si>
  <si>
    <t>V-0793</t>
  </si>
  <si>
    <t>V-0794</t>
  </si>
  <si>
    <t>V-0795</t>
  </si>
  <si>
    <t>V-0796</t>
  </si>
  <si>
    <t>V-0797</t>
  </si>
  <si>
    <t>V-0798</t>
  </si>
  <si>
    <t>V-0799</t>
  </si>
  <si>
    <t>V-0800</t>
  </si>
  <si>
    <t>V-0801</t>
  </si>
  <si>
    <t>V-0802</t>
  </si>
  <si>
    <t>V-0803</t>
  </si>
  <si>
    <t>V-0804</t>
  </si>
  <si>
    <t>V-0805</t>
  </si>
  <si>
    <t>V-0806</t>
  </si>
  <si>
    <t>V-0807</t>
  </si>
  <si>
    <t>V-0808</t>
  </si>
  <si>
    <t>V-0809</t>
  </si>
  <si>
    <t>V-0810</t>
  </si>
  <si>
    <t>V-0811</t>
  </si>
  <si>
    <t>V-0812</t>
  </si>
  <si>
    <t>V-0813</t>
  </si>
  <si>
    <t>V-0814</t>
  </si>
  <si>
    <t>V-0815</t>
  </si>
  <si>
    <t>V-0816</t>
  </si>
  <si>
    <t>V-0817</t>
  </si>
  <si>
    <t>V-0818</t>
  </si>
  <si>
    <t>V-0819</t>
  </si>
  <si>
    <t>V-0820</t>
  </si>
  <si>
    <t>V-0821</t>
  </si>
  <si>
    <t>V-0822</t>
  </si>
  <si>
    <t>V-0823</t>
  </si>
  <si>
    <t>V-0824</t>
  </si>
  <si>
    <t>V-0825</t>
  </si>
  <si>
    <t>V-0826</t>
  </si>
  <si>
    <t>V-0827</t>
  </si>
  <si>
    <t>V-0828</t>
  </si>
  <si>
    <t>V-0829</t>
  </si>
  <si>
    <t>V-0830</t>
  </si>
  <si>
    <t>V-0831</t>
  </si>
  <si>
    <t>V-0832</t>
  </si>
  <si>
    <t>V-0833</t>
  </si>
  <si>
    <t>V-0834</t>
  </si>
  <si>
    <t>V-0835</t>
  </si>
  <si>
    <t>V-0836</t>
  </si>
  <si>
    <t>V-0837</t>
  </si>
  <si>
    <t>V-0838</t>
  </si>
  <si>
    <t>V-0839</t>
  </si>
  <si>
    <t>V-0840</t>
  </si>
  <si>
    <t>V-0841</t>
  </si>
  <si>
    <t>V-0842</t>
  </si>
  <si>
    <t>V-0843</t>
  </si>
  <si>
    <t>V-0844</t>
  </si>
  <si>
    <t>V-0845</t>
  </si>
  <si>
    <t>V-0846</t>
  </si>
  <si>
    <t>V-0847</t>
  </si>
  <si>
    <t>V-0848</t>
  </si>
  <si>
    <t>V-0849</t>
  </si>
  <si>
    <t>V-0850</t>
  </si>
  <si>
    <t>V-0851</t>
  </si>
  <si>
    <t>V-0852</t>
  </si>
  <si>
    <t>V-0853</t>
  </si>
  <si>
    <t>V-0854</t>
  </si>
  <si>
    <t>V-0855</t>
  </si>
  <si>
    <t>V-0856</t>
  </si>
  <si>
    <t>V-0857</t>
  </si>
  <si>
    <t>V-0858</t>
  </si>
  <si>
    <t>V-0859</t>
  </si>
  <si>
    <t>V-0860</t>
  </si>
  <si>
    <t>V-0861</t>
  </si>
  <si>
    <t>V-0862</t>
  </si>
  <si>
    <t>V-0863</t>
  </si>
  <si>
    <t>V-0864</t>
  </si>
  <si>
    <t>V-0865</t>
  </si>
  <si>
    <t>V-0866</t>
  </si>
  <si>
    <t>V-0867</t>
  </si>
  <si>
    <t>V-0868</t>
  </si>
  <si>
    <t>V-0869</t>
  </si>
  <si>
    <t>V-0870</t>
  </si>
  <si>
    <t>V-0871</t>
  </si>
  <si>
    <t>V-0872</t>
  </si>
  <si>
    <t>V-0873</t>
  </si>
  <si>
    <t>V-0874</t>
  </si>
  <si>
    <t>V-0875</t>
  </si>
  <si>
    <t>V-0876</t>
  </si>
  <si>
    <t>V-0877</t>
  </si>
  <si>
    <t>V-0878</t>
  </si>
  <si>
    <t>V-0879</t>
  </si>
  <si>
    <t>V-0880</t>
  </si>
  <si>
    <t>V-0881</t>
  </si>
  <si>
    <t>V-0882</t>
  </si>
  <si>
    <t>V-0883</t>
  </si>
  <si>
    <t>V-0884</t>
  </si>
  <si>
    <t>V-0885</t>
  </si>
  <si>
    <t>V-0886</t>
  </si>
  <si>
    <t>V-0887</t>
  </si>
  <si>
    <t>V-0888</t>
  </si>
  <si>
    <t>V-0889</t>
  </si>
  <si>
    <t>V-0890</t>
  </si>
  <si>
    <t>V-0891</t>
  </si>
  <si>
    <t>V-0892</t>
  </si>
  <si>
    <t>V-0893</t>
  </si>
  <si>
    <t>V-0894</t>
  </si>
  <si>
    <t>V-0895</t>
  </si>
  <si>
    <t>V-0896</t>
  </si>
  <si>
    <t>V-0897</t>
  </si>
  <si>
    <t>V-0898</t>
  </si>
  <si>
    <t>V-0899</t>
  </si>
  <si>
    <t>V-0900</t>
  </si>
  <si>
    <t>V-0901</t>
  </si>
  <si>
    <t>V-0902</t>
  </si>
  <si>
    <t>V-0903</t>
  </si>
  <si>
    <t>V-0904</t>
  </si>
  <si>
    <t>V-0905</t>
  </si>
  <si>
    <t>V-0906</t>
  </si>
  <si>
    <t>V-0907</t>
  </si>
  <si>
    <t>V-0908</t>
  </si>
  <si>
    <t>V-0909</t>
  </si>
  <si>
    <t>V-0910</t>
  </si>
  <si>
    <t>V-0911</t>
  </si>
  <si>
    <t>V-0912</t>
  </si>
  <si>
    <t>V-0913</t>
  </si>
  <si>
    <t>V-0914</t>
  </si>
  <si>
    <t>V-0915</t>
  </si>
  <si>
    <t>V-0916</t>
  </si>
  <si>
    <t>V-0917</t>
  </si>
  <si>
    <t>V-0918</t>
  </si>
  <si>
    <t>V-0919</t>
  </si>
  <si>
    <t>V-0920</t>
  </si>
  <si>
    <t>V-0921</t>
  </si>
  <si>
    <t>V-0922</t>
  </si>
  <si>
    <t>V-0923</t>
  </si>
  <si>
    <t>V-0924</t>
  </si>
  <si>
    <t>V-0925</t>
  </si>
  <si>
    <t>V-0926</t>
  </si>
  <si>
    <t>V-0927</t>
  </si>
  <si>
    <t>V-0928</t>
  </si>
  <si>
    <t>V-0929</t>
  </si>
  <si>
    <t>V-0930</t>
  </si>
  <si>
    <t>V-0931</t>
  </si>
  <si>
    <t>V-0932</t>
  </si>
  <si>
    <t>V-0933</t>
  </si>
  <si>
    <t>V-0934</t>
  </si>
  <si>
    <t>V-0935</t>
  </si>
  <si>
    <t>V-0936</t>
  </si>
  <si>
    <t>V-0937</t>
  </si>
  <si>
    <t>V-0938</t>
  </si>
  <si>
    <t>V-0939</t>
  </si>
  <si>
    <t>V-0940</t>
  </si>
  <si>
    <t>V-0941</t>
  </si>
  <si>
    <t>V-0942</t>
  </si>
  <si>
    <t>V-0943</t>
  </si>
  <si>
    <t>V-0944</t>
  </si>
  <si>
    <t>V-0945</t>
  </si>
  <si>
    <t>V-0946</t>
  </si>
  <si>
    <t>V-0947</t>
  </si>
  <si>
    <t>V-0948</t>
  </si>
  <si>
    <t>V-0949</t>
  </si>
  <si>
    <t>V-0950</t>
  </si>
  <si>
    <t>V-0951</t>
  </si>
  <si>
    <t>V-0952</t>
  </si>
  <si>
    <t>V-0953</t>
  </si>
  <si>
    <t>V-0954</t>
  </si>
  <si>
    <t>V-0955</t>
  </si>
  <si>
    <t>V-0956</t>
  </si>
  <si>
    <t>V-0957</t>
  </si>
  <si>
    <t>V-0958</t>
  </si>
  <si>
    <t>V-0959</t>
  </si>
  <si>
    <t>V-0960</t>
  </si>
  <si>
    <t>V-0961</t>
  </si>
  <si>
    <t>V-0962</t>
  </si>
  <si>
    <t>V-0963</t>
  </si>
  <si>
    <t>V-0964</t>
  </si>
  <si>
    <t>V-0965</t>
  </si>
  <si>
    <t>V-0966</t>
  </si>
  <si>
    <t>V-0967</t>
  </si>
  <si>
    <t>V-0968</t>
  </si>
  <si>
    <t>V-0969</t>
  </si>
  <si>
    <t>V-0970</t>
  </si>
  <si>
    <t>V-0971</t>
  </si>
  <si>
    <t>V-0972</t>
  </si>
  <si>
    <t>V-0973</t>
  </si>
  <si>
    <t>V-0974</t>
  </si>
  <si>
    <t>V-0975</t>
  </si>
  <si>
    <t>V-0976</t>
  </si>
  <si>
    <t>V-0977</t>
  </si>
  <si>
    <t>V-0978</t>
  </si>
  <si>
    <t>V-0979</t>
  </si>
  <si>
    <t>V-0980</t>
  </si>
  <si>
    <t>V-0981</t>
  </si>
  <si>
    <t>V-0982</t>
  </si>
  <si>
    <t>V-0983</t>
  </si>
  <si>
    <t>V-0984</t>
  </si>
  <si>
    <t>V-0985</t>
  </si>
  <si>
    <t>V-0986</t>
  </si>
  <si>
    <t>V-0987</t>
  </si>
  <si>
    <t>V-0988</t>
  </si>
  <si>
    <t>V-0989</t>
  </si>
  <si>
    <t>V-0990</t>
  </si>
  <si>
    <t>V-0991</t>
  </si>
  <si>
    <t>V-0992</t>
  </si>
  <si>
    <t>V-0993</t>
  </si>
  <si>
    <t>V-0994</t>
  </si>
  <si>
    <t>V-0995</t>
  </si>
  <si>
    <t>V-0996</t>
  </si>
  <si>
    <t>V-0997</t>
  </si>
  <si>
    <t>V-0998</t>
  </si>
  <si>
    <t>V-0999</t>
  </si>
  <si>
    <t>V-1000</t>
  </si>
  <si>
    <t>Janvier</t>
  </si>
  <si>
    <t>Février</t>
  </si>
  <si>
    <t>Mars</t>
  </si>
  <si>
    <t>Avril</t>
  </si>
  <si>
    <t>Mai</t>
  </si>
  <si>
    <t>Juin</t>
  </si>
  <si>
    <t>Salaire</t>
  </si>
  <si>
    <t>2500.57</t>
  </si>
  <si>
    <t>1900.78</t>
  </si>
  <si>
    <t>3100.45</t>
  </si>
  <si>
    <t>2750.33</t>
  </si>
  <si>
    <t>2200.9</t>
  </si>
  <si>
    <t>2850.12</t>
  </si>
  <si>
    <t>1980.67</t>
  </si>
  <si>
    <t>3450.25</t>
  </si>
  <si>
    <t>2620.8</t>
  </si>
  <si>
    <t>2150.44</t>
  </si>
  <si>
    <t>2980.55</t>
  </si>
  <si>
    <t>3200.18</t>
  </si>
  <si>
    <t>2340.76</t>
  </si>
  <si>
    <t>2890.3</t>
  </si>
  <si>
    <t>2475.92</t>
  </si>
  <si>
    <t>3050.61</t>
  </si>
  <si>
    <t>2680.14</t>
  </si>
  <si>
    <t>2190.88</t>
  </si>
  <si>
    <t>2560.43</t>
  </si>
  <si>
    <t>2720.95</t>
  </si>
  <si>
    <t>3380.27</t>
  </si>
  <si>
    <t>2810.33</t>
  </si>
  <si>
    <t>3150.62</t>
  </si>
  <si>
    <t>2430.19</t>
  </si>
  <si>
    <t>2670.84</t>
  </si>
  <si>
    <t>3020.47</t>
  </si>
  <si>
    <t>Taux d'évolution</t>
  </si>
  <si>
    <t>Total T1</t>
  </si>
  <si>
    <t>Total T2</t>
  </si>
  <si>
    <t>Produits</t>
  </si>
  <si>
    <t>Total S1</t>
  </si>
  <si>
    <t>CA 2025</t>
  </si>
  <si>
    <t>CA 2023</t>
  </si>
  <si>
    <t>CA 2026</t>
  </si>
  <si>
    <t>Insérer un graphique en secteurs</t>
  </si>
  <si>
    <t>Insérer un graphique en courbes</t>
  </si>
  <si>
    <t>Construire un tableau de bord avec des KPIs</t>
  </si>
  <si>
    <t>N° Facture</t>
  </si>
  <si>
    <t>Date facture</t>
  </si>
  <si>
    <t>Délai (jours)</t>
  </si>
  <si>
    <t>FAC-001</t>
  </si>
  <si>
    <t>FAC-002</t>
  </si>
  <si>
    <t>FAC-003</t>
  </si>
  <si>
    <t>FAC-004</t>
  </si>
  <si>
    <t>FAC-005</t>
  </si>
  <si>
    <t>FAC-006</t>
  </si>
  <si>
    <t>FAC-007</t>
  </si>
  <si>
    <t>FAC-008</t>
  </si>
  <si>
    <t>Taux de pénalité journalier</t>
  </si>
  <si>
    <t>Échéance</t>
  </si>
  <si>
    <t>Retard (jours)</t>
  </si>
  <si>
    <t>Pénalités</t>
  </si>
  <si>
    <t>Comprendre et corriger l'erreur renvoyée par la formule dans la colonne appréciation.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</si>
</sst>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0\ &quot;€&quot;;[Red]\-#,##0\ &quot;€&quot;"/>
    <numFmt numFmtId="164" formatCode="#,##0\ &quot;€&quot;"/>
    <numFmt numFmtId="165" formatCode="#,##0\ \€"/>
    <numFmt numFmtId="166" formatCode="0.0000"/>
    <numFmt numFmtId="167" formatCode="#,##0.00\ \€"/>
  </numFmts>
  <fonts count="19" x14ac:knownFonts="1">
    <font>
      <sz val="11"/>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1"/>
      <color theme="1"/>
      <name val="Calibri"/>
      <family val="2"/>
    </font>
    <font>
      <b/>
      <sz val="11"/>
      <color theme="0"/>
      <name val="Calibri"/>
      <family val="2"/>
    </font>
    <font>
      <sz val="11"/>
      <name val="Calibri"/>
      <family val="2"/>
    </font>
    <font>
      <b/>
      <sz val="11"/>
      <color rgb="FFFFFFFF"/>
      <name val="Calibri"/>
      <family val="2"/>
    </font>
    <font>
      <b/>
      <sz val="11"/>
      <color theme="1"/>
      <name val="Calibri"/>
      <family val="2"/>
    </font>
    <font>
      <b/>
      <sz val="11"/>
      <name val="Calibri"/>
      <family val="2"/>
    </font>
    <font>
      <b/>
      <sz val="11"/>
      <color rgb="FFFF0000"/>
      <name val="Calibri"/>
      <family val="2"/>
    </font>
    <font>
      <b/>
      <sz val="11"/>
      <color rgb="FF00518B"/>
      <name val="Calibri"/>
      <family val="2"/>
    </font>
    <font>
      <sz val="11"/>
      <color rgb="FF00518B"/>
      <name val="Calibri"/>
      <family val="2"/>
    </font>
    <font>
      <sz val="11"/>
      <color theme="0"/>
      <name val="Calibri"/>
      <family val="2"/>
    </font>
    <font>
      <sz val="11"/>
      <color theme="1"/>
      <name val="Aptos Narrow"/>
      <family val="2"/>
      <scheme val="minor"/>
    </font>
    <font>
      <sz val="12"/>
      <color theme="1"/>
      <name val="Calibri"/>
      <family val="2"/>
    </font>
    <font>
      <b/>
      <sz val="12"/>
      <color rgb="FF00518B"/>
      <name val="Calibri"/>
      <family val="2"/>
    </font>
    <font>
      <sz val="11"/>
      <color rgb="FF000000"/>
      <name val="Calibri"/>
      <family val="2"/>
    </font>
    <font>
      <sz val="8"/>
      <name val="Aptos Narrow"/>
      <family val="2"/>
      <scheme val="minor"/>
    </font>
  </fonts>
  <fills count="8">
    <fill>
      <patternFill patternType="none"/>
    </fill>
    <fill>
      <patternFill patternType="gray125"/>
    </fill>
    <fill>
      <patternFill patternType="solid">
        <fgColor rgb="FF00518B"/>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2CC"/>
        <bgColor indexed="64"/>
      </patternFill>
    </fill>
    <fill>
      <patternFill patternType="solid">
        <fgColor rgb="FFDDEBF7"/>
        <bgColor indexed="64"/>
      </patternFill>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medium">
        <color rgb="FF00518B"/>
      </right>
      <top/>
      <bottom/>
      <diagonal/>
    </border>
    <border>
      <left style="medium">
        <color rgb="FF00518B"/>
      </left>
      <right/>
      <top style="medium">
        <color rgb="FF00518B"/>
      </top>
      <bottom/>
      <diagonal/>
    </border>
    <border>
      <left/>
      <right style="medium">
        <color rgb="FF00518B"/>
      </right>
      <top style="medium">
        <color rgb="FF00518B"/>
      </top>
      <bottom/>
      <diagonal/>
    </border>
    <border>
      <left style="medium">
        <color rgb="FF00518B"/>
      </left>
      <right/>
      <top/>
      <bottom style="medium">
        <color rgb="FF00518B"/>
      </bottom>
      <diagonal/>
    </border>
    <border>
      <left/>
      <right style="medium">
        <color rgb="FF00518B"/>
      </right>
      <top/>
      <bottom style="medium">
        <color rgb="FF00518B"/>
      </bottom>
      <diagonal/>
    </border>
    <border>
      <left/>
      <right style="thin">
        <color rgb="FFBFBFBF"/>
      </right>
      <top/>
      <bottom/>
      <diagonal/>
    </border>
    <border>
      <left style="thin">
        <color rgb="FFBFBFBF"/>
      </left>
      <right style="thin">
        <color rgb="FFBFBFBF"/>
      </right>
      <top/>
      <bottom/>
      <diagonal/>
    </border>
    <border>
      <left style="thin">
        <color rgb="FFBFBFBF"/>
      </left>
      <right/>
      <top/>
      <bottom/>
      <diagonal/>
    </border>
    <border>
      <left/>
      <right style="thin">
        <color rgb="FFBFBFBF"/>
      </right>
      <top style="thin">
        <color rgb="FF000000"/>
      </top>
      <bottom/>
      <diagonal/>
    </border>
    <border>
      <left style="thin">
        <color rgb="FFBFBFBF"/>
      </left>
      <right style="thin">
        <color rgb="FFBFBFBF"/>
      </right>
      <top style="thin">
        <color rgb="FF000000"/>
      </top>
      <bottom/>
      <diagonal/>
    </border>
    <border>
      <left style="thin">
        <color rgb="FFBFBFBF"/>
      </left>
      <right/>
      <top style="thin">
        <color rgb="FF000000"/>
      </top>
      <bottom/>
      <diagonal/>
    </border>
    <border>
      <left style="thin">
        <color rgb="FFBFBFBF"/>
      </left>
      <right style="thin">
        <color rgb="FFBFBFBF"/>
      </right>
      <top style="thin">
        <color rgb="FF000000"/>
      </top>
      <bottom style="thin">
        <color rgb="FF000000"/>
      </bottom>
      <diagonal/>
    </border>
    <border>
      <left style="thin">
        <color rgb="FF000000"/>
      </left>
      <right style="thin">
        <color rgb="FFBFBFBF"/>
      </right>
      <top style="thin">
        <color rgb="FF000000"/>
      </top>
      <bottom style="thin">
        <color rgb="FF000000"/>
      </bottom>
      <diagonal/>
    </border>
    <border>
      <left style="thin">
        <color rgb="FFBFBFBF"/>
      </left>
      <right style="thin">
        <color rgb="FF000000"/>
      </right>
      <top style="thin">
        <color rgb="FF000000"/>
      </top>
      <bottom style="thin">
        <color rgb="FF000000"/>
      </bottom>
      <diagonal/>
    </border>
    <border>
      <left style="thin">
        <color rgb="FF000000"/>
      </left>
      <right style="thin">
        <color rgb="FFBFBFBF"/>
      </right>
      <top style="thin">
        <color rgb="FF000000"/>
      </top>
      <bottom/>
      <diagonal/>
    </border>
    <border>
      <left style="thin">
        <color rgb="FFBFBFBF"/>
      </left>
      <right style="thin">
        <color rgb="FF000000"/>
      </right>
      <top style="thin">
        <color rgb="FF000000"/>
      </top>
      <bottom/>
      <diagonal/>
    </border>
    <border>
      <left/>
      <right/>
      <top style="thin">
        <color indexed="64"/>
      </top>
      <bottom style="thin">
        <color auto="1"/>
      </bottom>
      <diagonal/>
    </border>
    <border>
      <left style="thin">
        <color rgb="FFBFBFBF"/>
      </left>
      <right style="thin">
        <color rgb="FFBFBFBF"/>
      </right>
      <top style="thin">
        <color rgb="FFBFBFBF"/>
      </top>
      <bottom style="thin">
        <color rgb="FFBFBFBF"/>
      </bottom>
      <diagonal/>
    </border>
    <border>
      <left/>
      <right/>
      <top/>
      <bottom style="thin">
        <color theme="8" tint="0.79998168889431442"/>
      </bottom>
      <diagonal/>
    </border>
    <border>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bottom style="thin">
        <color rgb="FFBFBFBF"/>
      </bottom>
      <diagonal/>
    </border>
    <border>
      <left style="thin">
        <color rgb="FFBFBFBF"/>
      </left>
      <right style="thin">
        <color rgb="FFBFBFBF"/>
      </right>
      <top/>
      <bottom style="thin">
        <color rgb="FFBFBFBF"/>
      </bottom>
      <diagonal/>
    </border>
    <border>
      <left style="thin">
        <color rgb="FFBFBFBF"/>
      </left>
      <right/>
      <top/>
      <bottom style="thin">
        <color rgb="FFBFBFBF"/>
      </bottom>
      <diagonal/>
    </border>
    <border>
      <left/>
      <right style="thin">
        <color rgb="FFBFBFBF"/>
      </right>
      <top style="thin">
        <color rgb="FFBFBFBF"/>
      </top>
      <bottom/>
      <diagonal/>
    </border>
    <border>
      <left style="thin">
        <color rgb="FFBFBFBF"/>
      </left>
      <right style="thin">
        <color rgb="FFBFBFBF"/>
      </right>
      <top style="thin">
        <color rgb="FFBFBFBF"/>
      </top>
      <bottom/>
      <diagonal/>
    </border>
    <border>
      <left style="thin">
        <color rgb="FFBFBFBF"/>
      </left>
      <right/>
      <top style="thin">
        <color rgb="FFBFBFBF"/>
      </top>
      <bottom/>
      <diagonal/>
    </border>
  </borders>
  <cellStyleXfs count="5">
    <xf numFmtId="0" fontId="0" fillId="0" borderId="0"/>
    <xf numFmtId="0" fontId="3" fillId="0" borderId="0"/>
    <xf numFmtId="0" fontId="14" fillId="0" borderId="0"/>
    <xf numFmtId="0" fontId="2" fillId="0" borderId="0"/>
    <xf numFmtId="0" fontId="1" fillId="0" borderId="0"/>
  </cellStyleXfs>
  <cellXfs count="145">
    <xf numFmtId="0" fontId="0" fillId="0" borderId="0" xfId="0"/>
    <xf numFmtId="0" fontId="4" fillId="0" borderId="0" xfId="0" applyFont="1" applyAlignment="1">
      <alignment vertical="center" wrapText="1"/>
    </xf>
    <xf numFmtId="0" fontId="5" fillId="2" borderId="0" xfId="0" applyFont="1" applyFill="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14" fontId="6" fillId="0" borderId="0" xfId="0" applyNumberFormat="1" applyFont="1" applyAlignment="1">
      <alignment horizontal="left" vertical="center"/>
    </xf>
    <xf numFmtId="0" fontId="6" fillId="0" borderId="0" xfId="0" applyFont="1" applyAlignment="1">
      <alignment horizontal="left" vertical="center"/>
    </xf>
    <xf numFmtId="0" fontId="4" fillId="0" borderId="0" xfId="0" applyFont="1"/>
    <xf numFmtId="14" fontId="6" fillId="0" borderId="0" xfId="0" applyNumberFormat="1" applyFont="1" applyAlignment="1">
      <alignment horizontal="left"/>
    </xf>
    <xf numFmtId="0" fontId="6" fillId="0" borderId="0" xfId="0" applyFont="1" applyAlignment="1">
      <alignment horizontal="left"/>
    </xf>
    <xf numFmtId="0" fontId="7" fillId="0" borderId="0" xfId="0" applyFont="1" applyAlignment="1">
      <alignment horizontal="left" vertical="center"/>
    </xf>
    <xf numFmtId="1" fontId="6" fillId="0" borderId="0" xfId="0" applyNumberFormat="1" applyFont="1" applyAlignment="1">
      <alignment horizontal="left" vertical="center"/>
    </xf>
    <xf numFmtId="164" fontId="6" fillId="0" borderId="0" xfId="0" applyNumberFormat="1" applyFont="1" applyAlignment="1">
      <alignment horizontal="left" vertical="center"/>
    </xf>
    <xf numFmtId="0" fontId="4" fillId="0" borderId="0" xfId="0" applyFont="1" applyAlignment="1">
      <alignment horizontal="left"/>
    </xf>
    <xf numFmtId="0" fontId="4" fillId="0" borderId="0" xfId="0" applyFont="1" applyAlignment="1">
      <alignment horizontal="left" vertical="center" wrapText="1"/>
    </xf>
    <xf numFmtId="0" fontId="4" fillId="0" borderId="0" xfId="0" applyFont="1" applyAlignment="1">
      <alignment vertical="center"/>
    </xf>
    <xf numFmtId="0" fontId="4" fillId="0" borderId="0" xfId="0" applyFont="1" applyAlignment="1">
      <alignment horizontal="left" vertical="center"/>
    </xf>
    <xf numFmtId="14" fontId="4" fillId="0" borderId="0" xfId="0" applyNumberFormat="1" applyFont="1" applyAlignment="1">
      <alignment horizontal="left" vertical="center"/>
    </xf>
    <xf numFmtId="0" fontId="5" fillId="2" borderId="1" xfId="0" applyFont="1" applyFill="1" applyBorder="1" applyAlignment="1">
      <alignment horizontal="center" vertical="center"/>
    </xf>
    <xf numFmtId="0" fontId="4" fillId="0" borderId="1" xfId="0" applyFont="1" applyBorder="1" applyAlignment="1">
      <alignment horizontal="center" vertical="center"/>
    </xf>
    <xf numFmtId="6" fontId="4" fillId="0" borderId="1" xfId="0" applyNumberFormat="1" applyFont="1" applyBorder="1" applyAlignment="1">
      <alignment horizontal="center" vertical="center"/>
    </xf>
    <xf numFmtId="0" fontId="8" fillId="0" borderId="1" xfId="0" applyFont="1" applyBorder="1" applyAlignment="1">
      <alignment horizontal="center" vertical="center"/>
    </xf>
    <xf numFmtId="6" fontId="9"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4" fillId="0" borderId="0" xfId="0" applyFont="1" applyAlignment="1">
      <alignment horizontal="center" vertical="center" wrapText="1"/>
    </xf>
    <xf numFmtId="164" fontId="4" fillId="0" borderId="0" xfId="0" applyNumberFormat="1" applyFont="1" applyAlignment="1">
      <alignment horizontal="center" vertical="center" wrapText="1"/>
    </xf>
    <xf numFmtId="0" fontId="7" fillId="0" borderId="0" xfId="0" applyFont="1" applyAlignment="1">
      <alignment horizontal="left" vertical="center" wrapText="1"/>
    </xf>
    <xf numFmtId="0" fontId="4" fillId="0" borderId="0" xfId="0" applyFont="1" applyAlignment="1">
      <alignment vertical="top" wrapText="1"/>
    </xf>
    <xf numFmtId="0" fontId="4" fillId="4" borderId="0" xfId="0" applyFont="1" applyFill="1" applyAlignment="1">
      <alignment horizontal="left" vertical="top" wrapText="1"/>
    </xf>
    <xf numFmtId="14" fontId="4" fillId="0" borderId="0" xfId="0" applyNumberFormat="1" applyFont="1" applyAlignment="1">
      <alignment horizontal="left" vertical="center" wrapText="1"/>
    </xf>
    <xf numFmtId="6" fontId="4" fillId="0" borderId="0" xfId="0" applyNumberFormat="1" applyFont="1" applyAlignment="1">
      <alignment horizontal="left" vertical="center" wrapText="1"/>
    </xf>
    <xf numFmtId="0" fontId="4" fillId="0" borderId="0" xfId="0" applyFont="1" applyAlignment="1">
      <alignment horizontal="left" vertical="top" wrapText="1"/>
    </xf>
    <xf numFmtId="0" fontId="4" fillId="5" borderId="0" xfId="0" applyFont="1" applyFill="1" applyAlignment="1">
      <alignment horizontal="left" vertical="top" wrapText="1"/>
    </xf>
    <xf numFmtId="165" fontId="4" fillId="0" borderId="0" xfId="0" applyNumberFormat="1" applyFont="1" applyAlignment="1">
      <alignment horizontal="left" vertical="top" wrapText="1"/>
    </xf>
    <xf numFmtId="164" fontId="4" fillId="4" borderId="0" xfId="0" applyNumberFormat="1" applyFont="1" applyFill="1" applyAlignment="1">
      <alignment horizontal="left" vertical="center" wrapText="1"/>
    </xf>
    <xf numFmtId="1" fontId="4" fillId="0" borderId="0" xfId="0" applyNumberFormat="1" applyFont="1" applyAlignment="1">
      <alignment horizontal="center" vertical="center" wrapText="1"/>
    </xf>
    <xf numFmtId="0" fontId="4" fillId="2" borderId="0" xfId="1" applyFont="1" applyFill="1" applyAlignment="1">
      <alignment vertical="center"/>
    </xf>
    <xf numFmtId="0" fontId="4" fillId="0" borderId="0" xfId="1" applyFont="1" applyAlignment="1">
      <alignment vertical="center"/>
    </xf>
    <xf numFmtId="0" fontId="5" fillId="2" borderId="2" xfId="1" applyFont="1" applyFill="1" applyBorder="1" applyAlignment="1">
      <alignment vertical="center"/>
    </xf>
    <xf numFmtId="0" fontId="5" fillId="2" borderId="3" xfId="1" applyFont="1" applyFill="1" applyBorder="1" applyAlignment="1">
      <alignment vertical="center"/>
    </xf>
    <xf numFmtId="0" fontId="5" fillId="2" borderId="3" xfId="1" applyFont="1" applyFill="1" applyBorder="1" applyAlignment="1">
      <alignment vertical="center" wrapText="1"/>
    </xf>
    <xf numFmtId="0" fontId="5" fillId="2" borderId="4" xfId="1" applyFont="1" applyFill="1" applyBorder="1" applyAlignment="1">
      <alignment vertical="center" wrapText="1"/>
    </xf>
    <xf numFmtId="49" fontId="4" fillId="0" borderId="5" xfId="1" applyNumberFormat="1" applyFont="1" applyBorder="1" applyAlignment="1">
      <alignment horizontal="center" vertical="center"/>
    </xf>
    <xf numFmtId="0" fontId="4" fillId="0" borderId="1" xfId="1" applyFont="1" applyBorder="1" applyAlignment="1">
      <alignment horizontal="center" vertical="center"/>
    </xf>
    <xf numFmtId="14" fontId="4" fillId="0" borderId="1" xfId="1" applyNumberFormat="1" applyFont="1" applyBorder="1" applyAlignment="1">
      <alignment horizontal="center" vertical="center"/>
    </xf>
    <xf numFmtId="164" fontId="4" fillId="0" borderId="6" xfId="1" applyNumberFormat="1" applyFont="1" applyBorder="1" applyAlignment="1">
      <alignment horizontal="center" vertical="center"/>
    </xf>
    <xf numFmtId="0" fontId="4" fillId="4" borderId="3" xfId="1" applyFont="1" applyFill="1" applyBorder="1" applyAlignment="1">
      <alignment horizontal="center" vertical="center"/>
    </xf>
    <xf numFmtId="0" fontId="4" fillId="0" borderId="7" xfId="1" applyFont="1" applyBorder="1" applyAlignment="1">
      <alignment horizontal="center" vertical="center"/>
    </xf>
    <xf numFmtId="14" fontId="4" fillId="0" borderId="7" xfId="1" applyNumberFormat="1" applyFont="1" applyBorder="1" applyAlignment="1">
      <alignment horizontal="center" vertical="center"/>
    </xf>
    <xf numFmtId="164" fontId="4" fillId="0" borderId="8" xfId="1" applyNumberFormat="1" applyFont="1" applyBorder="1" applyAlignment="1">
      <alignment horizontal="center" vertical="center"/>
    </xf>
    <xf numFmtId="0" fontId="4" fillId="0" borderId="0" xfId="1" applyFont="1" applyAlignment="1">
      <alignment horizontal="center" vertical="center"/>
    </xf>
    <xf numFmtId="0" fontId="6" fillId="0" borderId="0" xfId="1" applyFont="1" applyAlignment="1">
      <alignment horizontal="center" vertical="center" wrapText="1"/>
    </xf>
    <xf numFmtId="0" fontId="5" fillId="2" borderId="0" xfId="1" applyFont="1" applyFill="1" applyAlignment="1">
      <alignment vertical="center"/>
    </xf>
    <xf numFmtId="0" fontId="5" fillId="2" borderId="0" xfId="1" applyFont="1" applyFill="1" applyAlignment="1">
      <alignment vertical="center" wrapText="1"/>
    </xf>
    <xf numFmtId="0" fontId="4" fillId="4" borderId="0" xfId="1" applyFont="1" applyFill="1" applyAlignment="1">
      <alignment vertical="center"/>
    </xf>
    <xf numFmtId="0" fontId="5" fillId="2" borderId="8" xfId="0" applyFont="1" applyFill="1" applyBorder="1" applyAlignment="1">
      <alignment vertical="center" wrapText="1"/>
    </xf>
    <xf numFmtId="0" fontId="13" fillId="2" borderId="10" xfId="1" applyFont="1" applyFill="1" applyBorder="1" applyAlignment="1">
      <alignment vertical="center"/>
    </xf>
    <xf numFmtId="0" fontId="4" fillId="2" borderId="10" xfId="1" applyFont="1" applyFill="1" applyBorder="1" applyAlignment="1">
      <alignment vertical="center"/>
    </xf>
    <xf numFmtId="0" fontId="4" fillId="2" borderId="9" xfId="1" applyFont="1" applyFill="1" applyBorder="1" applyAlignment="1">
      <alignment vertical="center"/>
    </xf>
    <xf numFmtId="0" fontId="4" fillId="0" borderId="0" xfId="2" applyFont="1" applyAlignment="1">
      <alignment horizontal="left" vertical="top" wrapText="1"/>
    </xf>
    <xf numFmtId="0" fontId="15" fillId="0" borderId="0" xfId="4" applyFont="1"/>
    <xf numFmtId="0" fontId="4" fillId="0" borderId="12" xfId="2" applyFont="1" applyBorder="1" applyAlignment="1">
      <alignment horizontal="left" vertical="center" wrapText="1"/>
    </xf>
    <xf numFmtId="0" fontId="4" fillId="0" borderId="0" xfId="2" applyFont="1" applyAlignment="1">
      <alignment horizontal="left" vertical="center" wrapText="1"/>
    </xf>
    <xf numFmtId="0" fontId="4" fillId="0" borderId="0" xfId="2" applyFont="1" applyAlignment="1">
      <alignment horizontal="right" vertical="top" wrapText="1"/>
    </xf>
    <xf numFmtId="0" fontId="17" fillId="6" borderId="21" xfId="0" applyFont="1" applyFill="1" applyBorder="1" applyAlignment="1">
      <alignment horizontal="left" vertical="center"/>
    </xf>
    <xf numFmtId="0" fontId="17" fillId="6" borderId="26" xfId="0" applyFont="1" applyFill="1" applyBorder="1" applyAlignment="1">
      <alignment horizontal="left" vertical="center"/>
    </xf>
    <xf numFmtId="0" fontId="17" fillId="7" borderId="21" xfId="0" applyFont="1" applyFill="1" applyBorder="1" applyAlignment="1">
      <alignment horizontal="left" vertical="center"/>
    </xf>
    <xf numFmtId="0" fontId="17" fillId="7" borderId="23" xfId="0" applyFont="1" applyFill="1" applyBorder="1" applyAlignment="1">
      <alignment horizontal="left" vertical="center"/>
    </xf>
    <xf numFmtId="0" fontId="17" fillId="7" borderId="24" xfId="0" applyFont="1" applyFill="1" applyBorder="1" applyAlignment="1">
      <alignment horizontal="left" vertical="center"/>
    </xf>
    <xf numFmtId="0" fontId="17" fillId="7" borderId="26" xfId="0" applyFont="1" applyFill="1" applyBorder="1" applyAlignment="1">
      <alignment horizontal="left" vertical="center"/>
    </xf>
    <xf numFmtId="14" fontId="17" fillId="6" borderId="27" xfId="0" applyNumberFormat="1" applyFont="1" applyFill="1" applyBorder="1" applyAlignment="1">
      <alignment horizontal="left" vertical="center"/>
    </xf>
    <xf numFmtId="14" fontId="17" fillId="7" borderId="27" xfId="0" applyNumberFormat="1" applyFont="1" applyFill="1" applyBorder="1" applyAlignment="1">
      <alignment horizontal="left" vertical="center"/>
    </xf>
    <xf numFmtId="14" fontId="17" fillId="7" borderId="25" xfId="0" applyNumberFormat="1" applyFont="1" applyFill="1" applyBorder="1" applyAlignment="1">
      <alignment horizontal="left" vertical="center"/>
    </xf>
    <xf numFmtId="14" fontId="17" fillId="6" borderId="21" xfId="0" applyNumberFormat="1" applyFont="1" applyFill="1" applyBorder="1" applyAlignment="1">
      <alignment horizontal="left" vertical="center"/>
    </xf>
    <xf numFmtId="14" fontId="17" fillId="7" borderId="23" xfId="0" applyNumberFormat="1" applyFont="1" applyFill="1" applyBorder="1" applyAlignment="1">
      <alignment horizontal="left" vertical="center"/>
    </xf>
    <xf numFmtId="14" fontId="17" fillId="7" borderId="21" xfId="0" applyNumberFormat="1" applyFont="1" applyFill="1" applyBorder="1" applyAlignment="1">
      <alignment horizontal="left" vertical="center"/>
    </xf>
    <xf numFmtId="14" fontId="17" fillId="0" borderId="21" xfId="0" applyNumberFormat="1" applyFont="1" applyBorder="1" applyAlignment="1">
      <alignment horizontal="left"/>
    </xf>
    <xf numFmtId="0" fontId="17" fillId="0" borderId="21" xfId="0" applyFont="1" applyBorder="1" applyAlignment="1">
      <alignment horizontal="left"/>
    </xf>
    <xf numFmtId="14" fontId="17" fillId="0" borderId="21" xfId="0" applyNumberFormat="1" applyFont="1" applyBorder="1" applyAlignment="1">
      <alignment horizontal="left" vertical="center"/>
    </xf>
    <xf numFmtId="0" fontId="17" fillId="0" borderId="21" xfId="0" applyFont="1" applyBorder="1" applyAlignment="1">
      <alignment horizontal="left" vertical="center"/>
    </xf>
    <xf numFmtId="0" fontId="7" fillId="0" borderId="17" xfId="0" applyFont="1" applyBorder="1" applyAlignment="1">
      <alignment horizontal="left"/>
    </xf>
    <xf numFmtId="0" fontId="7" fillId="0" borderId="18" xfId="0" applyFont="1" applyBorder="1" applyAlignment="1">
      <alignment horizontal="left"/>
    </xf>
    <xf numFmtId="0" fontId="7" fillId="0" borderId="19" xfId="0" applyFont="1" applyBorder="1" applyAlignment="1">
      <alignment horizontal="left"/>
    </xf>
    <xf numFmtId="0" fontId="17" fillId="0" borderId="20" xfId="0" applyFont="1" applyBorder="1" applyAlignment="1">
      <alignment horizontal="left"/>
    </xf>
    <xf numFmtId="0" fontId="17" fillId="0" borderId="20" xfId="0" applyFont="1" applyBorder="1" applyAlignment="1">
      <alignment horizontal="left" vertical="center"/>
    </xf>
    <xf numFmtId="164" fontId="17" fillId="0" borderId="21" xfId="0" applyNumberFormat="1" applyFont="1" applyBorder="1" applyAlignment="1">
      <alignment horizontal="left"/>
    </xf>
    <xf numFmtId="164" fontId="17" fillId="0" borderId="22" xfId="0" applyNumberFormat="1" applyFont="1" applyBorder="1" applyAlignment="1">
      <alignment horizontal="left"/>
    </xf>
    <xf numFmtId="164" fontId="17" fillId="0" borderId="21" xfId="0" applyNumberFormat="1" applyFont="1" applyBorder="1" applyAlignment="1">
      <alignment horizontal="left" vertical="center"/>
    </xf>
    <xf numFmtId="164" fontId="17" fillId="0" borderId="22" xfId="0" applyNumberFormat="1" applyFont="1" applyBorder="1" applyAlignment="1">
      <alignment horizontal="left" vertical="center"/>
    </xf>
    <xf numFmtId="164" fontId="17" fillId="6" borderId="21" xfId="0" applyNumberFormat="1" applyFont="1" applyFill="1" applyBorder="1" applyAlignment="1">
      <alignment horizontal="left" vertical="center"/>
    </xf>
    <xf numFmtId="164" fontId="17" fillId="6" borderId="27" xfId="0" applyNumberFormat="1" applyFont="1" applyFill="1" applyBorder="1" applyAlignment="1">
      <alignment horizontal="left" vertical="center"/>
    </xf>
    <xf numFmtId="164" fontId="17" fillId="7" borderId="21" xfId="0" applyNumberFormat="1" applyFont="1" applyFill="1" applyBorder="1" applyAlignment="1">
      <alignment horizontal="left" vertical="center"/>
    </xf>
    <xf numFmtId="164" fontId="17" fillId="7" borderId="27" xfId="0" applyNumberFormat="1" applyFont="1" applyFill="1" applyBorder="1" applyAlignment="1">
      <alignment horizontal="left" vertical="center"/>
    </xf>
    <xf numFmtId="164" fontId="17" fillId="7" borderId="23" xfId="0" applyNumberFormat="1" applyFont="1" applyFill="1" applyBorder="1" applyAlignment="1">
      <alignment horizontal="left" vertical="center"/>
    </xf>
    <xf numFmtId="164" fontId="17" fillId="7" borderId="25" xfId="0" applyNumberFormat="1" applyFont="1" applyFill="1" applyBorder="1" applyAlignment="1">
      <alignment horizontal="left" vertical="center"/>
    </xf>
    <xf numFmtId="1" fontId="17" fillId="0" borderId="21" xfId="0" applyNumberFormat="1" applyFont="1" applyBorder="1" applyAlignment="1">
      <alignment horizontal="left"/>
    </xf>
    <xf numFmtId="1" fontId="17" fillId="0" borderId="21" xfId="0" applyNumberFormat="1" applyFont="1" applyBorder="1" applyAlignment="1">
      <alignment horizontal="left" vertical="center"/>
    </xf>
    <xf numFmtId="1" fontId="17" fillId="6" borderId="21" xfId="0" applyNumberFormat="1" applyFont="1" applyFill="1" applyBorder="1" applyAlignment="1">
      <alignment horizontal="left" vertical="center"/>
    </xf>
    <xf numFmtId="1" fontId="17" fillId="7" borderId="21" xfId="0" applyNumberFormat="1" applyFont="1" applyFill="1" applyBorder="1" applyAlignment="1">
      <alignment horizontal="left" vertical="center"/>
    </xf>
    <xf numFmtId="1" fontId="17" fillId="7" borderId="23" xfId="0" applyNumberFormat="1" applyFont="1" applyFill="1" applyBorder="1" applyAlignment="1">
      <alignment horizontal="left" vertical="center"/>
    </xf>
    <xf numFmtId="166" fontId="4" fillId="0" borderId="0" xfId="0" applyNumberFormat="1" applyFont="1" applyAlignment="1">
      <alignment vertical="center" wrapText="1"/>
    </xf>
    <xf numFmtId="0" fontId="17" fillId="6" borderId="23" xfId="0" applyFont="1" applyFill="1" applyBorder="1" applyAlignment="1">
      <alignment horizontal="left" vertical="center"/>
    </xf>
    <xf numFmtId="1" fontId="17" fillId="6" borderId="23" xfId="0" applyNumberFormat="1" applyFont="1" applyFill="1" applyBorder="1" applyAlignment="1">
      <alignment horizontal="left" vertical="center"/>
    </xf>
    <xf numFmtId="164" fontId="17" fillId="6" borderId="23" xfId="0" applyNumberFormat="1" applyFont="1" applyFill="1" applyBorder="1" applyAlignment="1">
      <alignment horizontal="left" vertical="center"/>
    </xf>
    <xf numFmtId="164" fontId="17" fillId="6" borderId="25" xfId="0" applyNumberFormat="1" applyFont="1" applyFill="1" applyBorder="1" applyAlignment="1">
      <alignment horizontal="left" vertical="center"/>
    </xf>
    <xf numFmtId="14" fontId="17" fillId="7" borderId="26" xfId="0" applyNumberFormat="1" applyFont="1" applyFill="1" applyBorder="1" applyAlignment="1">
      <alignment horizontal="left" vertical="center"/>
    </xf>
    <xf numFmtId="14" fontId="17" fillId="6" borderId="26" xfId="0" applyNumberFormat="1" applyFont="1" applyFill="1" applyBorder="1" applyAlignment="1">
      <alignment horizontal="left" vertical="center"/>
    </xf>
    <xf numFmtId="14" fontId="17" fillId="6" borderId="24" xfId="0" applyNumberFormat="1" applyFont="1" applyFill="1" applyBorder="1" applyAlignment="1">
      <alignment horizontal="left" vertical="center"/>
    </xf>
    <xf numFmtId="164" fontId="4" fillId="0" borderId="1" xfId="0" applyNumberFormat="1" applyFont="1" applyBorder="1" applyAlignment="1">
      <alignment horizontal="center" vertical="center"/>
    </xf>
    <xf numFmtId="0" fontId="10" fillId="4" borderId="1" xfId="0" applyFont="1" applyFill="1" applyBorder="1" applyAlignment="1">
      <alignment horizontal="center" vertical="center" wrapText="1"/>
    </xf>
    <xf numFmtId="0" fontId="4" fillId="0" borderId="30" xfId="0" applyFont="1" applyBorder="1"/>
    <xf numFmtId="0" fontId="6" fillId="3" borderId="6" xfId="0" applyFont="1" applyFill="1" applyBorder="1" applyAlignment="1">
      <alignment vertical="top"/>
    </xf>
    <xf numFmtId="0" fontId="4" fillId="3" borderId="28"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2" borderId="6" xfId="0" applyFont="1" applyFill="1" applyBorder="1" applyAlignment="1">
      <alignment vertical="center"/>
    </xf>
    <xf numFmtId="0" fontId="4" fillId="2" borderId="2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6" fillId="0" borderId="31" xfId="0" applyFont="1" applyBorder="1" applyAlignment="1">
      <alignment horizontal="left" vertical="top" wrapText="1"/>
    </xf>
    <xf numFmtId="0" fontId="6" fillId="0" borderId="29" xfId="0" applyFont="1" applyBorder="1" applyAlignment="1">
      <alignment horizontal="left" vertical="top" wrapText="1"/>
    </xf>
    <xf numFmtId="165" fontId="6" fillId="0" borderId="29" xfId="0" applyNumberFormat="1" applyFont="1" applyBorder="1" applyAlignment="1">
      <alignment horizontal="left" vertical="top" wrapText="1"/>
    </xf>
    <xf numFmtId="14" fontId="6" fillId="0" borderId="29" xfId="0" applyNumberFormat="1" applyFont="1" applyBorder="1" applyAlignment="1">
      <alignment horizontal="left" vertical="top" wrapText="1"/>
    </xf>
    <xf numFmtId="0" fontId="6" fillId="0" borderId="36" xfId="0" applyFont="1" applyBorder="1" applyAlignment="1">
      <alignment horizontal="left" vertical="top" wrapText="1"/>
    </xf>
    <xf numFmtId="0" fontId="6" fillId="0" borderId="37" xfId="0" applyFont="1" applyBorder="1" applyAlignment="1">
      <alignment horizontal="left" vertical="top" wrapText="1"/>
    </xf>
    <xf numFmtId="165" fontId="6" fillId="0" borderId="37" xfId="0" applyNumberFormat="1" applyFont="1" applyBorder="1" applyAlignment="1">
      <alignment horizontal="left" vertical="top" wrapText="1"/>
    </xf>
    <xf numFmtId="14" fontId="6" fillId="0" borderId="37" xfId="0" applyNumberFormat="1" applyFont="1" applyBorder="1" applyAlignment="1">
      <alignment horizontal="left" vertical="top" wrapText="1"/>
    </xf>
    <xf numFmtId="10" fontId="11" fillId="0" borderId="1" xfId="0" applyNumberFormat="1" applyFont="1" applyBorder="1" applyAlignment="1">
      <alignment horizontal="center" vertical="center" wrapText="1"/>
    </xf>
    <xf numFmtId="14" fontId="6" fillId="4" borderId="29" xfId="0" applyNumberFormat="1" applyFont="1" applyFill="1" applyBorder="1" applyAlignment="1">
      <alignment horizontal="left" vertical="top" wrapText="1"/>
    </xf>
    <xf numFmtId="1" fontId="6" fillId="4" borderId="29" xfId="0" applyNumberFormat="1" applyFont="1" applyFill="1" applyBorder="1" applyAlignment="1">
      <alignment horizontal="left" vertical="top" wrapText="1"/>
    </xf>
    <xf numFmtId="167" fontId="6" fillId="4" borderId="32" xfId="0" applyNumberFormat="1" applyFont="1" applyFill="1" applyBorder="1" applyAlignment="1">
      <alignment horizontal="left" vertical="top" wrapText="1"/>
    </xf>
    <xf numFmtId="14" fontId="6" fillId="4" borderId="37" xfId="0" applyNumberFormat="1" applyFont="1" applyFill="1" applyBorder="1" applyAlignment="1">
      <alignment horizontal="left" vertical="top" wrapText="1"/>
    </xf>
    <xf numFmtId="1" fontId="6" fillId="4" borderId="37" xfId="0" applyNumberFormat="1" applyFont="1" applyFill="1" applyBorder="1" applyAlignment="1">
      <alignment horizontal="left" vertical="top" wrapText="1"/>
    </xf>
    <xf numFmtId="167" fontId="6" fillId="4" borderId="38" xfId="0" applyNumberFormat="1" applyFont="1" applyFill="1" applyBorder="1" applyAlignment="1">
      <alignment horizontal="left" vertical="top" wrapText="1"/>
    </xf>
    <xf numFmtId="0" fontId="16" fillId="3" borderId="13" xfId="2" applyFont="1" applyFill="1" applyBorder="1" applyAlignment="1">
      <alignment horizontal="center" vertical="center" wrapText="1"/>
    </xf>
    <xf numFmtId="0" fontId="16" fillId="3" borderId="14" xfId="2" applyFont="1" applyFill="1" applyBorder="1" applyAlignment="1">
      <alignment horizontal="center" vertical="center" wrapText="1"/>
    </xf>
    <xf numFmtId="0" fontId="16" fillId="3" borderId="15" xfId="2" applyFont="1" applyFill="1" applyBorder="1" applyAlignment="1">
      <alignment horizontal="center" vertical="center" wrapText="1"/>
    </xf>
    <xf numFmtId="0" fontId="16" fillId="3" borderId="16" xfId="2" applyFont="1" applyFill="1" applyBorder="1" applyAlignment="1">
      <alignment horizontal="center" vertical="center" wrapText="1"/>
    </xf>
    <xf numFmtId="0" fontId="5" fillId="2" borderId="1" xfId="0" applyFont="1" applyFill="1" applyBorder="1" applyAlignment="1">
      <alignment horizontal="center" vertical="center"/>
    </xf>
    <xf numFmtId="49" fontId="12" fillId="3" borderId="1" xfId="1" applyNumberFormat="1" applyFont="1" applyFill="1" applyBorder="1" applyAlignment="1">
      <alignment horizontal="left" vertical="top" wrapText="1"/>
    </xf>
    <xf numFmtId="49" fontId="12" fillId="3" borderId="4" xfId="1" applyNumberFormat="1" applyFont="1" applyFill="1" applyBorder="1" applyAlignment="1">
      <alignment horizontal="left" vertical="top" wrapText="1"/>
    </xf>
    <xf numFmtId="49" fontId="12" fillId="3" borderId="11" xfId="1" applyNumberFormat="1" applyFont="1" applyFill="1" applyBorder="1" applyAlignment="1">
      <alignment horizontal="left" vertical="top" wrapText="1"/>
    </xf>
    <xf numFmtId="49" fontId="12" fillId="3" borderId="2" xfId="1" applyNumberFormat="1" applyFont="1" applyFill="1" applyBorder="1" applyAlignment="1">
      <alignment horizontal="left" vertical="top" wrapText="1"/>
    </xf>
    <xf numFmtId="0" fontId="11" fillId="3" borderId="1" xfId="0" applyFont="1" applyFill="1" applyBorder="1" applyAlignment="1">
      <alignment horizontal="center" vertical="center" wrapText="1"/>
    </xf>
  </cellXfs>
  <cellStyles count="5">
    <cellStyle name="Normal" xfId="0" builtinId="0"/>
    <cellStyle name="Normal 2" xfId="1" xr:uid="{B7C42BCC-E91E-4B88-B646-787416C06C3B}"/>
    <cellStyle name="Normal 2 2" xfId="2" xr:uid="{AEDD033B-2BE5-CB47-8718-E98C53C18747}"/>
    <cellStyle name="Normal 3" xfId="3" xr:uid="{6D4FBC0F-53AF-4D42-B113-650AB00E47F0}"/>
    <cellStyle name="Normal 3 2" xfId="4" xr:uid="{97CA4A9F-B1BF-A44C-9A4F-E7559704DD08}"/>
  </cellStyles>
  <dxfs count="95">
    <dxf>
      <font>
        <b val="0"/>
        <i val="0"/>
        <strike val="0"/>
        <condense val="0"/>
        <extend val="0"/>
        <outline val="0"/>
        <shadow val="0"/>
        <u val="none"/>
        <vertAlign val="baseline"/>
        <sz val="11"/>
        <color rgb="FF000000"/>
        <name val="Calibri"/>
        <family val="2"/>
        <scheme val="none"/>
      </font>
      <numFmt numFmtId="164" formatCode="#,##0\ &quot;€&quot;"/>
      <fill>
        <patternFill patternType="none">
          <fgColor indexed="64"/>
          <bgColor auto="1"/>
        </patternFill>
      </fill>
      <alignment horizontal="left" vertical="center" textRotation="0" wrapText="0" indent="0" justifyLastLine="0" shrinkToFit="0" readingOrder="0"/>
      <border diagonalUp="0" diagonalDown="0" outline="0">
        <left style="thin">
          <color rgb="FFBFBFBF"/>
        </left>
        <right/>
        <top style="thin">
          <color rgb="FF000000"/>
        </top>
        <bottom/>
      </border>
    </dxf>
    <dxf>
      <font>
        <b val="0"/>
        <i val="0"/>
        <strike val="0"/>
        <condense val="0"/>
        <extend val="0"/>
        <outline val="0"/>
        <shadow val="0"/>
        <u val="none"/>
        <vertAlign val="baseline"/>
        <sz val="11"/>
        <color rgb="FF000000"/>
        <name val="Calibri"/>
        <family val="2"/>
        <scheme val="none"/>
      </font>
      <numFmt numFmtId="164" formatCode="#,##0\ &quot;€&quot;"/>
      <fill>
        <patternFill patternType="none">
          <fgColor indexed="64"/>
          <bgColor auto="1"/>
        </patternFill>
      </fill>
      <alignment horizontal="left" vertical="center" textRotation="0" wrapText="0" indent="0" justifyLastLine="0" shrinkToFit="0" readingOrder="0"/>
      <border diagonalUp="0" diagonalDown="0" outline="0">
        <left style="thin">
          <color rgb="FFBFBFBF"/>
        </left>
        <right style="thin">
          <color rgb="FFBFBFBF"/>
        </right>
        <top style="thin">
          <color rgb="FF000000"/>
        </top>
        <bottom/>
      </border>
    </dxf>
    <dxf>
      <font>
        <b val="0"/>
        <i val="0"/>
        <strike val="0"/>
        <condense val="0"/>
        <extend val="0"/>
        <outline val="0"/>
        <shadow val="0"/>
        <u val="none"/>
        <vertAlign val="baseline"/>
        <sz val="11"/>
        <color rgb="FF000000"/>
        <name val="Calibri"/>
        <family val="2"/>
        <scheme val="none"/>
      </font>
      <numFmt numFmtId="1" formatCode="0"/>
      <fill>
        <patternFill patternType="none">
          <fgColor indexed="64"/>
          <bgColor auto="1"/>
        </patternFill>
      </fill>
      <alignment horizontal="left" vertical="center" textRotation="0" wrapText="0" indent="0" justifyLastLine="0" shrinkToFit="0" readingOrder="0"/>
      <border diagonalUp="0" diagonalDown="0" outline="0">
        <left style="thin">
          <color rgb="FFBFBFBF"/>
        </left>
        <right style="thin">
          <color rgb="FFBFBFBF"/>
        </right>
        <top style="thin">
          <color rgb="FF000000"/>
        </top>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rgb="FFBFBFBF"/>
        </left>
        <right style="thin">
          <color rgb="FFBFBFBF"/>
        </right>
        <top style="thin">
          <color rgb="FF000000"/>
        </top>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rgb="FFBFBFBF"/>
        </left>
        <right style="thin">
          <color rgb="FFBFBFBF"/>
        </right>
        <top style="thin">
          <color rgb="FF000000"/>
        </top>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rgb="FFBFBFBF"/>
        </left>
        <right style="thin">
          <color rgb="FFBFBFBF"/>
        </right>
        <top style="thin">
          <color rgb="FF000000"/>
        </top>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rgb="FFBFBFBF"/>
        </left>
        <right style="thin">
          <color rgb="FFBFBFBF"/>
        </right>
        <top style="thin">
          <color rgb="FF000000"/>
        </top>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rgb="FFBFBFBF"/>
        </left>
        <right style="thin">
          <color rgb="FFBFBFBF"/>
        </right>
        <top style="thin">
          <color rgb="FF000000"/>
        </top>
        <bottom/>
      </border>
    </dxf>
    <dxf>
      <font>
        <b val="0"/>
        <i val="0"/>
        <strike val="0"/>
        <condense val="0"/>
        <extend val="0"/>
        <outline val="0"/>
        <shadow val="0"/>
        <u val="none"/>
        <vertAlign val="baseline"/>
        <sz val="11"/>
        <color rgb="FF000000"/>
        <name val="Calibri"/>
        <family val="2"/>
        <scheme val="none"/>
      </font>
      <numFmt numFmtId="19" formatCode="dd/mm/yyyy"/>
      <fill>
        <patternFill patternType="none">
          <fgColor indexed="64"/>
          <bgColor auto="1"/>
        </patternFill>
      </fill>
      <alignment horizontal="left" vertical="center" textRotation="0" wrapText="0" indent="0" justifyLastLine="0" shrinkToFit="0" readingOrder="0"/>
      <border diagonalUp="0" diagonalDown="0" outline="0">
        <left style="thin">
          <color rgb="FFBFBFBF"/>
        </left>
        <right style="thin">
          <color rgb="FFBFBFBF"/>
        </right>
        <top style="thin">
          <color rgb="FF000000"/>
        </top>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center" textRotation="0" wrapText="0" indent="0" justifyLastLine="0" shrinkToFit="0" readingOrder="0"/>
      <border diagonalUp="0" diagonalDown="0" outline="0">
        <left/>
        <right style="thin">
          <color rgb="FFBFBFBF"/>
        </right>
        <top style="thin">
          <color rgb="FF000000"/>
        </top>
        <bottom/>
      </border>
    </dxf>
    <dxf>
      <border outline="0">
        <left style="thin">
          <color rgb="FF000000"/>
        </left>
        <right style="thin">
          <color rgb="FF000000"/>
        </right>
        <top style="thin">
          <color rgb="FF000000"/>
        </top>
        <bottom style="thin">
          <color rgb="FF000000"/>
        </bottom>
      </border>
    </dxf>
    <dxf>
      <fill>
        <patternFill patternType="none">
          <fgColor indexed="64"/>
          <bgColor auto="1"/>
        </patternFill>
      </fill>
      <alignment horizontal="left" textRotation="0" wrapText="0" indent="0" justifyLastLine="0" shrinkToFit="0" readingOrder="0"/>
    </dxf>
    <dxf>
      <font>
        <b/>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rgb="FFBFBFBF"/>
        </left>
        <right style="thin">
          <color rgb="FFBFBFBF"/>
        </right>
        <top/>
        <bottom/>
      </border>
    </dxf>
    <dxf>
      <font>
        <strike val="0"/>
        <outline val="0"/>
        <shadow val="0"/>
        <u val="none"/>
        <vertAlign val="baseline"/>
        <sz val="11"/>
        <name val="Calibri"/>
        <family val="2"/>
        <scheme val="none"/>
      </font>
      <fill>
        <patternFill patternType="solid">
          <fgColor indexed="64"/>
          <bgColor theme="7"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 \€"/>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theme="7"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top" textRotation="0" wrapText="1" indent="0" justifyLastLine="0" shrinkToFit="0" readingOrder="0"/>
    </dxf>
    <dxf>
      <border outline="0">
        <left style="medium">
          <color rgb="FF1B3A5C"/>
        </left>
        <right style="medium">
          <color rgb="FF1B3A5C"/>
        </right>
        <top style="medium">
          <color rgb="FF1B3A5C"/>
        </top>
        <bottom style="medium">
          <color rgb="FF1B3A5C"/>
        </bottom>
      </border>
    </dxf>
    <dxf>
      <font>
        <strike val="0"/>
        <outline val="0"/>
        <shadow val="0"/>
        <u val="none"/>
        <vertAlign val="baseline"/>
        <sz val="11"/>
        <name val="Calibri"/>
        <family val="2"/>
        <scheme val="none"/>
      </font>
      <fill>
        <patternFill patternType="none">
          <fgColor indexed="64"/>
          <bgColor auto="1"/>
        </patternFill>
      </fill>
      <alignment horizontal="left" vertical="top" textRotation="0" wrapText="1" indent="0" justifyLastLine="0" shrinkToFit="0" readingOrder="0"/>
    </dxf>
    <dxf>
      <border outline="0">
        <bottom style="thin">
          <color rgb="FFB4C6E7"/>
        </bottom>
      </border>
    </dxf>
    <dxf>
      <font>
        <b/>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B4C6E7"/>
        </left>
        <right style="thin">
          <color rgb="FFB4C6E7"/>
        </right>
        <top/>
        <bottom/>
      </border>
    </dxf>
    <dxf>
      <font>
        <strike val="0"/>
        <outline val="0"/>
        <shadow val="0"/>
        <u val="none"/>
        <vertAlign val="baseline"/>
        <sz val="11"/>
        <color theme="1"/>
        <name val="Calibri"/>
        <family val="2"/>
        <scheme val="none"/>
      </font>
      <fill>
        <patternFill patternType="none">
          <fgColor rgb="FF000000"/>
          <bgColor auto="1"/>
        </patternFill>
      </fill>
      <alignment horizontal="general" vertical="center" textRotation="0" wrapText="1" indent="0" justifyLastLine="0" shrinkToFit="0" readingOrder="0"/>
    </dxf>
    <dxf>
      <font>
        <b val="0"/>
        <strike val="0"/>
        <outline val="0"/>
        <shadow val="0"/>
        <u val="none"/>
        <vertAlign val="baseline"/>
        <sz val="11"/>
        <color theme="1"/>
        <name val="Calibri"/>
        <family val="2"/>
        <scheme val="none"/>
      </font>
      <numFmt numFmtId="10" formatCode="#,##0\ &quot;€&quot;;[Red]\-#,##0\ &quot;€&quo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9" formatCode="dd/mm/yyyy"/>
      <fill>
        <patternFill patternType="none">
          <fgColor indexed="64"/>
          <bgColor auto="1"/>
        </patternFill>
      </fill>
      <alignment horizontal="left" vertical="center" textRotation="0" wrapText="1" indent="0" justifyLastLine="0" shrinkToFit="0" readingOrder="0"/>
    </dxf>
    <dxf>
      <font>
        <b val="0"/>
        <strike val="0"/>
        <outline val="0"/>
        <shadow val="0"/>
        <u val="none"/>
        <vertAlign val="baseline"/>
        <sz val="11"/>
        <color theme="1"/>
        <name val="Calibri"/>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11"/>
        <color theme="1"/>
        <name val="Calibri"/>
        <family val="2"/>
        <scheme val="none"/>
      </font>
      <fill>
        <patternFill patternType="none">
          <fgColor rgb="FF000000"/>
          <bgColor auto="1"/>
        </patternFill>
      </fill>
      <alignment horizontal="general" vertical="center" textRotation="0" wrapText="1" indent="0" justifyLastLine="0" shrinkToFit="0" readingOrder="0"/>
    </dxf>
    <dxf>
      <font>
        <strike val="0"/>
        <outline val="0"/>
        <shadow val="0"/>
        <u val="none"/>
        <vertAlign val="baseline"/>
        <sz val="11"/>
        <color theme="1"/>
        <name val="Calibri"/>
        <family val="2"/>
        <scheme val="none"/>
      </font>
      <alignment horizontal="general" vertical="center" textRotation="0" wrapText="1" indent="0" justifyLastLine="0" shrinkToFit="0" readingOrder="0"/>
    </dxf>
    <dxf>
      <font>
        <strike val="0"/>
        <outline val="0"/>
        <shadow val="0"/>
        <u val="none"/>
        <vertAlign val="baseline"/>
        <sz val="11"/>
        <name val="Calibri"/>
        <family val="2"/>
        <scheme val="none"/>
      </font>
      <numFmt numFmtId="164" formatCode="#,##0\ &quot;€&quot;"/>
      <fill>
        <patternFill patternType="solid">
          <fgColor indexed="64"/>
          <bgColor theme="7" tint="0.79998168889431442"/>
        </patternFill>
      </fill>
      <alignment horizontal="left" vertical="center" textRotation="0" wrapText="1" indent="0" justifyLastLine="0" shrinkToFit="0" readingOrder="0"/>
    </dxf>
    <dxf>
      <font>
        <strike val="0"/>
        <outline val="0"/>
        <shadow val="0"/>
        <u val="none"/>
        <vertAlign val="baseline"/>
        <sz val="11"/>
        <name val="Calibri"/>
        <family val="2"/>
        <scheme val="none"/>
      </font>
      <numFmt numFmtId="0" formatCode="General"/>
      <alignment horizontal="left" vertical="center" textRotation="0" wrapText="1" indent="0" justifyLastLine="0" shrinkToFit="0" readingOrder="0"/>
    </dxf>
    <dxf>
      <font>
        <strike val="0"/>
        <outline val="0"/>
        <shadow val="0"/>
        <u val="none"/>
        <vertAlign val="baseline"/>
        <sz val="11"/>
        <name val="Calibri"/>
        <family val="2"/>
        <scheme val="none"/>
      </font>
      <numFmt numFmtId="0" formatCode="General"/>
      <alignment horizontal="center" vertical="center" textRotation="0" wrapText="1" indent="0" justifyLastLine="0" shrinkToFit="0" readingOrder="0"/>
    </dxf>
    <dxf>
      <font>
        <strike val="0"/>
        <outline val="0"/>
        <shadow val="0"/>
        <u val="none"/>
        <vertAlign val="baseline"/>
        <sz val="11"/>
        <name val="Calibri"/>
        <family val="2"/>
        <scheme val="none"/>
      </font>
      <alignment horizontal="left" vertical="center" textRotation="0" wrapText="1" indent="0" justifyLastLine="0" shrinkToFit="0" readingOrder="0"/>
    </dxf>
    <dxf>
      <font>
        <strike val="0"/>
        <outline val="0"/>
        <shadow val="0"/>
        <u val="none"/>
        <vertAlign val="baseline"/>
        <sz val="11"/>
        <name val="Calibri"/>
        <family val="2"/>
        <scheme val="none"/>
      </font>
      <alignment horizontal="left" vertical="center" textRotation="0" wrapText="1" indent="0" justifyLastLine="0" shrinkToFit="0" readingOrder="0"/>
    </dxf>
    <dxf>
      <font>
        <strike val="0"/>
        <outline val="0"/>
        <shadow val="0"/>
        <u val="none"/>
        <vertAlign val="baseline"/>
        <sz val="11"/>
        <name val="Calibri"/>
        <family val="2"/>
        <scheme val="none"/>
      </font>
      <alignment horizontal="left" vertical="center" textRotation="0" wrapText="1" indent="0" justifyLastLine="0" shrinkToFit="0" readingOrder="0"/>
    </dxf>
    <dxf>
      <font>
        <strike val="0"/>
        <outline val="0"/>
        <shadow val="0"/>
        <u val="none"/>
        <vertAlign val="baseline"/>
        <sz val="11"/>
        <name val="Calibri"/>
        <family val="2"/>
        <scheme val="none"/>
      </font>
      <numFmt numFmtId="164" formatCode="#,##0\ &quot;€&quot;"/>
      <alignment horizontal="center" vertical="center" textRotation="0" wrapText="1" indent="0" justifyLastLine="0" shrinkToFit="0" readingOrder="0"/>
    </dxf>
    <dxf>
      <font>
        <strike val="0"/>
        <outline val="0"/>
        <shadow val="0"/>
        <u val="none"/>
        <vertAlign val="baseline"/>
        <sz val="11"/>
        <name val="Calibri"/>
        <family val="2"/>
        <scheme val="none"/>
      </font>
      <numFmt numFmtId="164" formatCode="#,##0\ &quot;€&quot;"/>
      <alignment horizontal="center" vertical="center" textRotation="0" wrapText="1" indent="0" justifyLastLine="0" shrinkToFit="0" readingOrder="0"/>
    </dxf>
    <dxf>
      <font>
        <strike val="0"/>
        <outline val="0"/>
        <shadow val="0"/>
        <u val="none"/>
        <vertAlign val="baseline"/>
        <sz val="11"/>
        <name val="Calibri"/>
        <family val="2"/>
        <scheme val="none"/>
      </font>
      <numFmt numFmtId="164" formatCode="#,##0\ &quot;€&quot;"/>
      <alignment horizontal="center" vertical="center" textRotation="0" wrapText="1" indent="0" justifyLastLine="0" shrinkToFit="0" readingOrder="0"/>
    </dxf>
    <dxf>
      <font>
        <strike val="0"/>
        <outline val="0"/>
        <shadow val="0"/>
        <u val="none"/>
        <vertAlign val="baseline"/>
        <sz val="11"/>
        <name val="Calibri"/>
        <family val="2"/>
        <scheme val="none"/>
      </font>
      <numFmt numFmtId="164" formatCode="#,##0\ &quot;€&quot;"/>
      <alignment horizontal="center" vertical="center" textRotation="0" wrapText="1" indent="0" justifyLastLine="0" shrinkToFit="0" readingOrder="0"/>
    </dxf>
    <dxf>
      <font>
        <strike val="0"/>
        <outline val="0"/>
        <shadow val="0"/>
        <u val="none"/>
        <vertAlign val="baseline"/>
        <sz val="11"/>
        <name val="Calibri"/>
        <family val="2"/>
        <scheme val="none"/>
      </font>
      <numFmt numFmtId="1" formatCode="0"/>
      <alignment horizontal="center" vertical="center" textRotation="0" wrapText="1" indent="0" justifyLastLine="0" shrinkToFit="0" readingOrder="0"/>
    </dxf>
    <dxf>
      <font>
        <strike val="0"/>
        <outline val="0"/>
        <shadow val="0"/>
        <u val="none"/>
        <vertAlign val="baseline"/>
        <sz val="11"/>
        <name val="Calibri"/>
        <family val="2"/>
        <scheme val="none"/>
      </font>
      <alignment horizontal="left" vertical="center" textRotation="0" wrapText="1" indent="0" justifyLastLine="0" shrinkToFit="0" readingOrder="0"/>
    </dxf>
    <dxf>
      <font>
        <strike val="0"/>
        <outline val="0"/>
        <shadow val="0"/>
        <u val="none"/>
        <vertAlign val="baseline"/>
        <sz val="11"/>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none"/>
      </font>
      <numFmt numFmtId="0" formatCode="General"/>
      <fill>
        <patternFill patternType="solid">
          <fgColor indexed="64"/>
          <bgColor theme="7" tint="0.79998168889431442"/>
        </patternFill>
      </fill>
      <alignment horizontal="general" vertical="center" textRotation="0" wrapText="0" indent="0" justifyLastLine="0" shrinkToFit="0" readingOrder="0"/>
    </dxf>
    <dxf>
      <font>
        <strike val="0"/>
        <outline val="0"/>
        <shadow val="0"/>
        <u val="none"/>
        <vertAlign val="baseline"/>
        <sz val="11"/>
        <name val="Calibri"/>
        <family val="2"/>
        <scheme val="none"/>
      </font>
      <alignment horizontal="general" vertical="center" textRotation="0" wrapText="0" indent="0" justifyLastLine="0" shrinkToFit="0" readingOrder="0"/>
    </dxf>
    <dxf>
      <font>
        <strike val="0"/>
        <outline val="0"/>
        <shadow val="0"/>
        <u val="none"/>
        <vertAlign val="baseline"/>
        <sz val="11"/>
        <name val="Calibri"/>
        <family val="2"/>
        <scheme val="none"/>
      </font>
      <alignment horizontal="general" vertical="center" textRotation="0" wrapText="0" indent="0" justifyLastLine="0" shrinkToFit="0" readingOrder="0"/>
    </dxf>
    <dxf>
      <font>
        <strike val="0"/>
        <outline val="0"/>
        <shadow val="0"/>
        <u val="none"/>
        <vertAlign val="baseline"/>
        <sz val="11"/>
        <name val="Calibri"/>
        <family val="2"/>
        <scheme val="none"/>
      </font>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18B"/>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none"/>
      </font>
      <alignment horizontal="center" vertical="center" textRotation="0" wrapText="0" indent="0" justifyLastLine="0" shrinkToFit="0" readingOrder="0"/>
    </dxf>
    <dxf>
      <font>
        <strike val="0"/>
        <outline val="0"/>
        <shadow val="0"/>
        <u val="none"/>
        <vertAlign val="baseline"/>
        <sz val="11"/>
        <name val="Calibri"/>
        <family val="2"/>
        <scheme val="none"/>
      </font>
      <alignment horizontal="center" vertical="center" textRotation="0" indent="0" justifyLastLine="0" shrinkToFit="0" readingOrder="0"/>
    </dxf>
    <dxf>
      <font>
        <strike val="0"/>
        <outline val="0"/>
        <shadow val="0"/>
        <u val="none"/>
        <vertAlign val="baseline"/>
        <sz val="11"/>
        <name val="Calibri"/>
        <family val="2"/>
        <scheme val="none"/>
      </font>
      <alignment horizontal="center" vertical="center" textRotation="0" indent="0" justifyLastLine="0" shrinkToFit="0" readingOrder="0"/>
    </dxf>
    <dxf>
      <font>
        <strike val="0"/>
        <outline val="0"/>
        <shadow val="0"/>
        <u val="none"/>
        <vertAlign val="baseline"/>
        <sz val="11"/>
        <name val="Calibri"/>
        <family val="2"/>
        <scheme val="none"/>
      </font>
      <alignment vertical="center" textRotation="0" indent="0" justifyLastLine="0" shrinkToFit="0" readingOrder="0"/>
    </dxf>
    <dxf>
      <font>
        <b val="0"/>
        <i val="0"/>
        <strike val="0"/>
        <condense val="0"/>
        <extend val="0"/>
        <outline val="0"/>
        <shadow val="0"/>
        <u val="none"/>
        <vertAlign val="baseline"/>
        <sz val="11"/>
        <color auto="1"/>
        <name val="Calibri"/>
        <family val="2"/>
        <scheme val="none"/>
      </font>
      <numFmt numFmtId="167" formatCode="#,##0.00\ \€"/>
      <fill>
        <patternFill patternType="solid">
          <fgColor indexed="64"/>
          <bgColor theme="7" tint="0.79998168889431442"/>
        </patternFill>
      </fill>
      <alignment horizontal="left" vertical="top" textRotation="0" wrapText="1" indent="0" justifyLastLine="0" shrinkToFit="0" readingOrder="0"/>
      <border diagonalUp="0" diagonalDown="0" outline="0">
        <left style="thin">
          <color rgb="FFBFBFBF"/>
        </left>
        <right/>
        <top style="thin">
          <color rgb="FFBFBFBF"/>
        </top>
        <bottom style="thin">
          <color rgb="FFBFBFBF"/>
        </bottom>
      </border>
    </dxf>
    <dxf>
      <font>
        <b val="0"/>
        <i val="0"/>
        <strike val="0"/>
        <condense val="0"/>
        <extend val="0"/>
        <outline val="0"/>
        <shadow val="0"/>
        <u val="none"/>
        <vertAlign val="baseline"/>
        <sz val="11"/>
        <color auto="1"/>
        <name val="Calibri"/>
        <family val="2"/>
        <scheme val="none"/>
      </font>
      <numFmt numFmtId="1" formatCode="0"/>
      <fill>
        <patternFill patternType="solid">
          <fgColor indexed="64"/>
          <bgColor theme="7" tint="0.79998168889431442"/>
        </patternFill>
      </fill>
      <alignment horizontal="left" vertical="top" textRotation="0" wrapText="1" indent="0" justifyLastLine="0" shrinkToFit="0" readingOrder="0"/>
      <border diagonalUp="0" diagonalDown="0"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1"/>
        <color auto="1"/>
        <name val="Calibri"/>
        <family val="2"/>
        <scheme val="none"/>
      </font>
      <numFmt numFmtId="19" formatCode="dd/mm/yyyy"/>
      <fill>
        <patternFill patternType="solid">
          <fgColor indexed="64"/>
          <bgColor theme="7" tint="0.79998168889431442"/>
        </patternFill>
      </fill>
      <alignment horizontal="left" vertical="top" textRotation="0" wrapText="1" indent="0" justifyLastLine="0" shrinkToFit="0" readingOrder="0"/>
      <border diagonalUp="0" diagonalDown="0"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1"/>
        <color auto="1"/>
        <name val="Calibri"/>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1"/>
        <color auto="1"/>
        <name val="Calibri"/>
        <family val="2"/>
        <scheme val="none"/>
      </font>
      <numFmt numFmtId="165" formatCode="#,##0\ \€"/>
      <fill>
        <patternFill patternType="none">
          <fgColor indexed="64"/>
          <bgColor auto="1"/>
        </patternFill>
      </fill>
      <alignment horizontal="left" vertical="top" textRotation="0" wrapText="1" indent="0" justifyLastLine="0" shrinkToFit="0" readingOrder="0"/>
      <border diagonalUp="0" diagonalDown="0"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rgb="FFBFBFBF"/>
        </right>
        <top style="thin">
          <color rgb="FFBFBFBF"/>
        </top>
        <bottom style="thin">
          <color rgb="FFBFBFBF"/>
        </bottom>
      </border>
    </dxf>
    <dxf>
      <border outline="0">
        <top style="thin">
          <color rgb="FFBFBFBF"/>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dxf>
    <dxf>
      <border outline="0">
        <bottom style="thin">
          <color rgb="FFBFBFBF"/>
        </bottom>
      </border>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BFBFBF"/>
        </left>
        <right style="thin">
          <color rgb="FFBFBFBF"/>
        </right>
        <top/>
        <bottom/>
      </border>
    </dxf>
    <dxf>
      <font>
        <strike val="0"/>
        <outline val="0"/>
        <shadow val="0"/>
        <u val="none"/>
        <vertAlign val="baseline"/>
        <sz val="11"/>
        <name val="Calibri"/>
        <family val="2"/>
        <scheme val="none"/>
      </font>
      <numFmt numFmtId="0" formatCode="General"/>
      <fill>
        <patternFill patternType="solid">
          <fgColor indexed="64"/>
          <bgColor theme="7" tint="0.7999816888943144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4" formatCode="#,##0\ &quot;€&quo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9"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1"/>
        <name val="Calibri"/>
        <family val="2"/>
        <scheme val="none"/>
      </font>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none"/>
      </font>
      <fill>
        <patternFill patternType="solid">
          <fgColor indexed="64"/>
          <bgColor rgb="FF00518B"/>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none"/>
      </font>
      <numFmt numFmtId="164" formatCode="#,##0\ &quot;€&quo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64" formatCode="#,##0\ &quot;€&quo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64" formatCode="#,##0\ &quot;€&quo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 formatCode="0"/>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auto="1"/>
        <name val="Calibri"/>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auto="1"/>
        <name val="Calibri"/>
        <family val="2"/>
        <scheme val="none"/>
      </font>
      <numFmt numFmtId="19" formatCode="dd/mm/yyyy"/>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auto="1"/>
        <name val="Calibri"/>
        <family val="2"/>
        <scheme val="none"/>
      </font>
      <fill>
        <patternFill patternType="none">
          <fgColor indexed="64"/>
          <bgColor auto="1"/>
        </patternFill>
      </fill>
      <alignment horizontal="left" vertical="center"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numFmt numFmtId="19" formatCode="dd/mm/yyyy"/>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horizontal="left" vertical="center" textRotation="0" wrapText="0" indent="0" justifyLastLine="0" shrinkToFit="0" readingOrder="0"/>
    </dxf>
    <dxf>
      <font>
        <b/>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left" vertical="center" textRotation="0" wrapText="0" indent="0" justifyLastLine="0" shrinkToFit="0" readingOrder="0"/>
    </dxf>
    <dxf>
      <fill>
        <patternFill>
          <bgColor theme="8" tint="0.79998168889431442"/>
        </patternFill>
      </fill>
    </dxf>
    <dxf>
      <font>
        <b/>
        <i val="0"/>
        <color theme="0"/>
      </font>
      <fill>
        <patternFill>
          <bgColor rgb="FF00518B"/>
        </patternFill>
      </fill>
    </dxf>
    <dxf>
      <border>
        <left style="thin">
          <color auto="1"/>
        </left>
        <right style="thin">
          <color auto="1"/>
        </right>
        <top style="thin">
          <color auto="1"/>
        </top>
        <bottom style="thin">
          <color auto="1"/>
        </bottom>
        <vertical style="thin">
          <color theme="0" tint="-0.24994659260841701"/>
        </vertical>
        <horizontal style="thin">
          <color auto="1"/>
        </horizontal>
      </border>
    </dxf>
  </dxfs>
  <tableStyles count="1" defaultTableStyle="TableStyleMedium2" defaultPivotStyle="PivotStyleLight16">
    <tableStyle name="Morpheus" pivot="0" count="3" xr9:uid="{71BD8591-C638-4592-A060-E358C62D745E}">
      <tableStyleElement type="wholeTable" dxfId="94"/>
      <tableStyleElement type="headerRow" dxfId="93"/>
      <tableStyleElement type="firstRowStripe" dxfId="92"/>
    </tableStyle>
  </tableStyles>
  <colors>
    <mruColors>
      <color rgb="FF0051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morpheus-formation.fr/formation/excel/avance/" TargetMode="External"/><Relationship Id="rId3" Type="http://schemas.openxmlformats.org/officeDocument/2006/relationships/hyperlink" Target="https://www.morpheus-formation.fr/formation-excel-gratuite/" TargetMode="External"/><Relationship Id="rId7" Type="http://schemas.openxmlformats.org/officeDocument/2006/relationships/hyperlink" Target="https://www.morpheus-formation.fr/formation/excel/intermediaire/" TargetMode="External"/><Relationship Id="rId2" Type="http://schemas.openxmlformats.org/officeDocument/2006/relationships/hyperlink" Target="https://www.morpheus-formation.fr/formation/excel-copilot/" TargetMode="External"/><Relationship Id="rId1" Type="http://schemas.openxmlformats.org/officeDocument/2006/relationships/image" Target="../media/image1.png"/><Relationship Id="rId6" Type="http://schemas.openxmlformats.org/officeDocument/2006/relationships/hyperlink" Target="https://www.morpheus-formation.fr/formation/excel/debutant/" TargetMode="External"/><Relationship Id="rId5" Type="http://schemas.openxmlformats.org/officeDocument/2006/relationships/hyperlink" Target="https://www.morpheus-formation.fr/blog/excel/exercices/" TargetMode="External"/><Relationship Id="rId4" Type="http://schemas.openxmlformats.org/officeDocument/2006/relationships/hyperlink" Target="https://www.morpheus-formation.fr/blog/test/excel/" TargetMode="External"/></Relationships>
</file>

<file path=xl/drawings/drawing1.xml><?xml version="1.0" encoding="utf-8"?>
<xdr:wsDr xmlns:xdr="http://schemas.openxmlformats.org/drawingml/2006/spreadsheetDrawing" xmlns:a="http://schemas.openxmlformats.org/drawingml/2006/main">
  <xdr:twoCellAnchor editAs="absolute">
    <xdr:from>
      <xdr:col>2</xdr:col>
      <xdr:colOff>260350</xdr:colOff>
      <xdr:row>0</xdr:row>
      <xdr:rowOff>190500</xdr:rowOff>
    </xdr:from>
    <xdr:to>
      <xdr:col>4</xdr:col>
      <xdr:colOff>577850</xdr:colOff>
      <xdr:row>6</xdr:row>
      <xdr:rowOff>31703</xdr:rowOff>
    </xdr:to>
    <xdr:pic>
      <xdr:nvPicPr>
        <xdr:cNvPr id="2" name="Image 1">
          <a:extLst>
            <a:ext uri="{FF2B5EF4-FFF2-40B4-BE49-F238E27FC236}">
              <a16:creationId xmlns:a16="http://schemas.microsoft.com/office/drawing/2014/main" id="{EB7E66EB-A676-9440-B535-66AECE1C2D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0350" y="190500"/>
          <a:ext cx="1968500" cy="1085803"/>
        </a:xfrm>
        <a:prstGeom prst="rect">
          <a:avLst/>
        </a:prstGeom>
      </xdr:spPr>
    </xdr:pic>
    <xdr:clientData/>
  </xdr:twoCellAnchor>
  <xdr:twoCellAnchor editAs="absolute">
    <xdr:from>
      <xdr:col>1</xdr:col>
      <xdr:colOff>25400</xdr:colOff>
      <xdr:row>6</xdr:row>
      <xdr:rowOff>203200</xdr:rowOff>
    </xdr:from>
    <xdr:to>
      <xdr:col>6</xdr:col>
      <xdr:colOff>12700</xdr:colOff>
      <xdr:row>9</xdr:row>
      <xdr:rowOff>25400</xdr:rowOff>
    </xdr:to>
    <xdr:sp macro="" textlink="">
      <xdr:nvSpPr>
        <xdr:cNvPr id="3" name="Rectangle 2">
          <a:hlinkClick xmlns:r="http://schemas.openxmlformats.org/officeDocument/2006/relationships" r:id="rId2" tooltip="Découvrir le programme"/>
          <a:extLst>
            <a:ext uri="{FF2B5EF4-FFF2-40B4-BE49-F238E27FC236}">
              <a16:creationId xmlns:a16="http://schemas.microsoft.com/office/drawing/2014/main" id="{7422DC9B-086A-3D45-B20A-73CB3FDFE98F}"/>
            </a:ext>
          </a:extLst>
        </xdr:cNvPr>
        <xdr:cNvSpPr/>
      </xdr:nvSpPr>
      <xdr:spPr>
        <a:xfrm>
          <a:off x="469900" y="1447800"/>
          <a:ext cx="4114800" cy="457200"/>
        </a:xfrm>
        <a:prstGeom prst="rect">
          <a:avLst/>
        </a:prstGeom>
        <a:solidFill>
          <a:srgbClr val="00518B"/>
        </a:solidFill>
        <a:ln w="28575">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chemeClr val="bg1"/>
              </a:solidFill>
            </a:rPr>
            <a:t>Notre formation IA dans Excel</a:t>
          </a:r>
        </a:p>
      </xdr:txBody>
    </xdr:sp>
    <xdr:clientData/>
  </xdr:twoCellAnchor>
  <xdr:twoCellAnchor editAs="absolute">
    <xdr:from>
      <xdr:col>1</xdr:col>
      <xdr:colOff>25400</xdr:colOff>
      <xdr:row>16</xdr:row>
      <xdr:rowOff>4232</xdr:rowOff>
    </xdr:from>
    <xdr:to>
      <xdr:col>6</xdr:col>
      <xdr:colOff>12700</xdr:colOff>
      <xdr:row>18</xdr:row>
      <xdr:rowOff>55032</xdr:rowOff>
    </xdr:to>
    <xdr:sp macro="" textlink="">
      <xdr:nvSpPr>
        <xdr:cNvPr id="4" name="Rectangle 3">
          <a:hlinkClick xmlns:r="http://schemas.openxmlformats.org/officeDocument/2006/relationships" r:id="rId3" tooltip="Découvrir le programme"/>
          <a:extLst>
            <a:ext uri="{FF2B5EF4-FFF2-40B4-BE49-F238E27FC236}">
              <a16:creationId xmlns:a16="http://schemas.microsoft.com/office/drawing/2014/main" id="{A85938FC-523D-7E4A-AD4A-A0C1CDDC9FA9}"/>
            </a:ext>
          </a:extLst>
        </xdr:cNvPr>
        <xdr:cNvSpPr/>
      </xdr:nvSpPr>
      <xdr:spPr>
        <a:xfrm>
          <a:off x="469900" y="3306232"/>
          <a:ext cx="4114800" cy="457200"/>
        </a:xfrm>
        <a:prstGeom prst="rect">
          <a:avLst/>
        </a:prstGeom>
        <a:solidFill>
          <a:schemeClr val="bg1"/>
        </a:solidFill>
        <a:ln w="28575">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rgbClr val="00518B"/>
              </a:solidFill>
            </a:rPr>
            <a:t>Notre formation Excel gratuite</a:t>
          </a:r>
        </a:p>
      </xdr:txBody>
    </xdr:sp>
    <xdr:clientData/>
  </xdr:twoCellAnchor>
  <xdr:twoCellAnchor editAs="absolute">
    <xdr:from>
      <xdr:col>1</xdr:col>
      <xdr:colOff>25400</xdr:colOff>
      <xdr:row>23</xdr:row>
      <xdr:rowOff>186266</xdr:rowOff>
    </xdr:from>
    <xdr:to>
      <xdr:col>6</xdr:col>
      <xdr:colOff>12700</xdr:colOff>
      <xdr:row>26</xdr:row>
      <xdr:rowOff>33866</xdr:rowOff>
    </xdr:to>
    <xdr:sp macro="" textlink="">
      <xdr:nvSpPr>
        <xdr:cNvPr id="5" name="Rectangle 4">
          <a:hlinkClick xmlns:r="http://schemas.openxmlformats.org/officeDocument/2006/relationships" r:id="rId4" tooltip="Tester son niveau"/>
          <a:extLst>
            <a:ext uri="{FF2B5EF4-FFF2-40B4-BE49-F238E27FC236}">
              <a16:creationId xmlns:a16="http://schemas.microsoft.com/office/drawing/2014/main" id="{C62882B7-7442-184C-B6DE-F0E2AF71A5D6}"/>
            </a:ext>
          </a:extLst>
        </xdr:cNvPr>
        <xdr:cNvSpPr/>
      </xdr:nvSpPr>
      <xdr:spPr>
        <a:xfrm>
          <a:off x="469900" y="4910666"/>
          <a:ext cx="4114800" cy="457200"/>
        </a:xfrm>
        <a:prstGeom prst="rect">
          <a:avLst/>
        </a:prstGeom>
        <a:solidFill>
          <a:schemeClr val="bg1"/>
        </a:solidFill>
        <a:ln w="28575">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rgbClr val="00518B"/>
              </a:solidFill>
            </a:rPr>
            <a:t>Notre test de niveau Excel</a:t>
          </a:r>
        </a:p>
      </xdr:txBody>
    </xdr:sp>
    <xdr:clientData/>
  </xdr:twoCellAnchor>
  <xdr:twoCellAnchor editAs="absolute">
    <xdr:from>
      <xdr:col>1</xdr:col>
      <xdr:colOff>25400</xdr:colOff>
      <xdr:row>19</xdr:row>
      <xdr:rowOff>196848</xdr:rowOff>
    </xdr:from>
    <xdr:to>
      <xdr:col>6</xdr:col>
      <xdr:colOff>12700</xdr:colOff>
      <xdr:row>22</xdr:row>
      <xdr:rowOff>44448</xdr:rowOff>
    </xdr:to>
    <xdr:sp macro="" textlink="">
      <xdr:nvSpPr>
        <xdr:cNvPr id="6" name="Rectangle 5">
          <a:hlinkClick xmlns:r="http://schemas.openxmlformats.org/officeDocument/2006/relationships" r:id="rId5" tooltip="Découvrir les exercices"/>
          <a:extLst>
            <a:ext uri="{FF2B5EF4-FFF2-40B4-BE49-F238E27FC236}">
              <a16:creationId xmlns:a16="http://schemas.microsoft.com/office/drawing/2014/main" id="{51C85418-2688-224D-9296-245E63C44C26}"/>
            </a:ext>
          </a:extLst>
        </xdr:cNvPr>
        <xdr:cNvSpPr/>
      </xdr:nvSpPr>
      <xdr:spPr>
        <a:xfrm>
          <a:off x="469900" y="4108448"/>
          <a:ext cx="4114800" cy="457200"/>
        </a:xfrm>
        <a:prstGeom prst="rect">
          <a:avLst/>
        </a:prstGeom>
        <a:solidFill>
          <a:schemeClr val="bg1"/>
        </a:solidFill>
        <a:ln w="28575">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rgbClr val="00518B"/>
              </a:solidFill>
            </a:rPr>
            <a:t>Nos exercices Excel</a:t>
          </a:r>
        </a:p>
      </xdr:txBody>
    </xdr:sp>
    <xdr:clientData/>
  </xdr:twoCellAnchor>
  <xdr:twoCellAnchor editAs="absolute">
    <xdr:from>
      <xdr:col>1</xdr:col>
      <xdr:colOff>25400</xdr:colOff>
      <xdr:row>10</xdr:row>
      <xdr:rowOff>167216</xdr:rowOff>
    </xdr:from>
    <xdr:to>
      <xdr:col>6</xdr:col>
      <xdr:colOff>12700</xdr:colOff>
      <xdr:row>14</xdr:row>
      <xdr:rowOff>65616</xdr:rowOff>
    </xdr:to>
    <xdr:grpSp>
      <xdr:nvGrpSpPr>
        <xdr:cNvPr id="7" name="Groupe 6">
          <a:extLst>
            <a:ext uri="{FF2B5EF4-FFF2-40B4-BE49-F238E27FC236}">
              <a16:creationId xmlns:a16="http://schemas.microsoft.com/office/drawing/2014/main" id="{9A928C4E-2037-6745-B84E-0415A65A9AEA}"/>
            </a:ext>
          </a:extLst>
        </xdr:cNvPr>
        <xdr:cNvGrpSpPr/>
      </xdr:nvGrpSpPr>
      <xdr:grpSpPr>
        <a:xfrm>
          <a:off x="441325" y="2196041"/>
          <a:ext cx="3759200" cy="717550"/>
          <a:chOff x="469900" y="2286000"/>
          <a:chExt cx="4114800" cy="711200"/>
        </a:xfrm>
      </xdr:grpSpPr>
      <xdr:sp macro="" textlink="">
        <xdr:nvSpPr>
          <xdr:cNvPr id="8" name="Rectangle 7">
            <a:extLst>
              <a:ext uri="{FF2B5EF4-FFF2-40B4-BE49-F238E27FC236}">
                <a16:creationId xmlns:a16="http://schemas.microsoft.com/office/drawing/2014/main" id="{6BCBE54B-91FC-1D32-4968-B5258E25090E}"/>
              </a:ext>
            </a:extLst>
          </xdr:cNvPr>
          <xdr:cNvSpPr/>
        </xdr:nvSpPr>
        <xdr:spPr>
          <a:xfrm>
            <a:off x="469900" y="2286000"/>
            <a:ext cx="4114800" cy="228600"/>
          </a:xfrm>
          <a:prstGeom prst="rect">
            <a:avLst/>
          </a:prstGeom>
          <a:solidFill>
            <a:srgbClr val="00518B"/>
          </a:solidFill>
          <a:ln w="28575">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chemeClr val="bg1"/>
                </a:solidFill>
              </a:rPr>
              <a:t>Nos formations Excel par niveau</a:t>
            </a:r>
          </a:p>
        </xdr:txBody>
      </xdr:sp>
      <xdr:sp macro="" textlink="">
        <xdr:nvSpPr>
          <xdr:cNvPr id="9" name="Rectangle 8">
            <a:hlinkClick xmlns:r="http://schemas.openxmlformats.org/officeDocument/2006/relationships" r:id="rId6" tooltip="Découvrir la formation"/>
            <a:extLst>
              <a:ext uri="{FF2B5EF4-FFF2-40B4-BE49-F238E27FC236}">
                <a16:creationId xmlns:a16="http://schemas.microsoft.com/office/drawing/2014/main" id="{0939D3E0-8F82-1C36-A9BA-89E64F59B2DE}"/>
              </a:ext>
            </a:extLst>
          </xdr:cNvPr>
          <xdr:cNvSpPr/>
        </xdr:nvSpPr>
        <xdr:spPr>
          <a:xfrm>
            <a:off x="469900" y="2540000"/>
            <a:ext cx="1371600" cy="457200"/>
          </a:xfrm>
          <a:prstGeom prst="rect">
            <a:avLst/>
          </a:prstGeom>
          <a:solidFill>
            <a:schemeClr val="bg1"/>
          </a:solidFill>
          <a:ln w="28575">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rgbClr val="00518B"/>
                </a:solidFill>
              </a:rPr>
              <a:t>Débutant</a:t>
            </a:r>
          </a:p>
        </xdr:txBody>
      </xdr:sp>
      <xdr:sp macro="" textlink="">
        <xdr:nvSpPr>
          <xdr:cNvPr id="10" name="Rectangle 9">
            <a:hlinkClick xmlns:r="http://schemas.openxmlformats.org/officeDocument/2006/relationships" r:id="rId7" tooltip="Découvrir la formation"/>
            <a:extLst>
              <a:ext uri="{FF2B5EF4-FFF2-40B4-BE49-F238E27FC236}">
                <a16:creationId xmlns:a16="http://schemas.microsoft.com/office/drawing/2014/main" id="{BD76930F-07AF-9D42-2E55-91279442DBB0}"/>
              </a:ext>
            </a:extLst>
          </xdr:cNvPr>
          <xdr:cNvSpPr/>
        </xdr:nvSpPr>
        <xdr:spPr>
          <a:xfrm>
            <a:off x="1841500" y="2540000"/>
            <a:ext cx="1371600" cy="457200"/>
          </a:xfrm>
          <a:prstGeom prst="rect">
            <a:avLst/>
          </a:prstGeom>
          <a:solidFill>
            <a:schemeClr val="bg1"/>
          </a:solidFill>
          <a:ln w="28575">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rgbClr val="00518B"/>
                </a:solidFill>
              </a:rPr>
              <a:t>Intermédiaire</a:t>
            </a:r>
          </a:p>
        </xdr:txBody>
      </xdr:sp>
      <xdr:sp macro="" textlink="">
        <xdr:nvSpPr>
          <xdr:cNvPr id="11" name="Rectangle 10">
            <a:hlinkClick xmlns:r="http://schemas.openxmlformats.org/officeDocument/2006/relationships" r:id="rId8" tooltip="Découvrir la formation"/>
            <a:extLst>
              <a:ext uri="{FF2B5EF4-FFF2-40B4-BE49-F238E27FC236}">
                <a16:creationId xmlns:a16="http://schemas.microsoft.com/office/drawing/2014/main" id="{9B4BAD37-F547-D148-37D6-9D69802875B6}"/>
              </a:ext>
            </a:extLst>
          </xdr:cNvPr>
          <xdr:cNvSpPr/>
        </xdr:nvSpPr>
        <xdr:spPr>
          <a:xfrm>
            <a:off x="3213100" y="2540000"/>
            <a:ext cx="1371600" cy="457200"/>
          </a:xfrm>
          <a:prstGeom prst="rect">
            <a:avLst/>
          </a:prstGeom>
          <a:solidFill>
            <a:schemeClr val="bg1"/>
          </a:solidFill>
          <a:ln w="28575">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rgbClr val="00518B"/>
                </a:solidFill>
              </a:rPr>
              <a:t>Avancé</a:t>
            </a: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F3A1836-6DEF-48E5-A1C1-0A5E315C50A3}" name="Employés" displayName="Employés" ref="A1:H101" totalsRowShown="0" headerRowDxfId="91" dataDxfId="90">
  <autoFilter ref="A1:H101" xr:uid="{5F3A1836-6DEF-48E5-A1C1-0A5E315C50A3}"/>
  <tableColumns count="8">
    <tableColumn id="1" xr3:uid="{94DF29C0-ECED-41B0-80AB-4A5E8EADD7A5}" name="Identifiant" dataDxfId="89"/>
    <tableColumn id="2" xr3:uid="{BC9ED737-0CC7-439A-8D2F-859164719B17}" name="Nom" dataDxfId="88"/>
    <tableColumn id="3" xr3:uid="{147C4E16-8DDE-4A71-AC8A-38AEF2812427}" name="Prénom" dataDxfId="87"/>
    <tableColumn id="4" xr3:uid="{1BEC7864-4584-4522-8337-54AA83A85041}" name="Sexe" dataDxfId="86"/>
    <tableColumn id="5" xr3:uid="{1EE54C1A-383A-4BD1-8529-FC8862D0D043}" name="Âge" dataDxfId="85"/>
    <tableColumn id="8" xr3:uid="{FECEE102-99E9-46C5-8631-7FEF92AD7FA6}" name="Ville" dataDxfId="84"/>
    <tableColumn id="9" xr3:uid="{3ACFD41F-F1B9-4C64-862F-7785B76CE698}" name="Département" dataDxfId="83"/>
    <tableColumn id="10" xr3:uid="{BBA713FD-50A6-467E-A57B-2462EACF085A}" name="Date d'embauche" dataDxfId="82"/>
  </tableColumns>
  <tableStyleInfo name="Morpheus"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5DACC02-1239-4684-82FD-94AB9C69EE3D}" name="Projets" displayName="Projets" ref="A1:F51" totalsRowShown="0" headerRowDxfId="22" dataDxfId="20" headerRowBorderDxfId="21" tableBorderDxfId="19">
  <autoFilter ref="A1:F51" xr:uid="{65DACC02-1239-4684-82FD-94AB9C69EE3D}"/>
  <tableColumns count="6">
    <tableColumn id="1" xr3:uid="{59E6A28B-457D-44B7-AD6C-2CC10614B9CF}" name="ID Projet" dataDxfId="18"/>
    <tableColumn id="2" xr3:uid="{D09D40C0-AD83-4B74-9AA6-C3122268B205}" name="Nom du projet" dataDxfId="17"/>
    <tableColumn id="6" xr3:uid="{5FD078D0-7EF6-45D5-BF70-1D7439DABE8E}" name="Catégorie du projet" dataDxfId="16"/>
    <tableColumn id="3" xr3:uid="{A31EC033-C66C-449F-9495-1683C71784F9}" name="Budget" dataDxfId="15"/>
    <tableColumn id="4" xr3:uid="{4151E220-8920-48E8-BE12-AD2BC3D5E61E}" name="Informations détaillées sur l'état du projet" dataDxfId="14"/>
    <tableColumn id="5" xr3:uid="{66DDEEF9-6E44-4786-B590-01DE6A51B41E}" name="Statut du projet" dataDxfId="13"/>
  </tableColumns>
  <tableStyleInfo name="Morpheus"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92FBF1-AA85-4648-ACB0-E4B04544E4A0}" name="Tableau1" displayName="Tableau1" ref="A1:J1001" totalsRowShown="0" headerRowDxfId="12" dataDxfId="11" tableBorderDxfId="10">
  <autoFilter ref="A1:J1001" xr:uid="{A192FBF1-AA85-4648-ACB0-E4B04544E4A0}"/>
  <tableColumns count="10">
    <tableColumn id="1" xr3:uid="{C3F4EDFD-62C4-B745-B4AE-89A3B8C028CB}" name="N° Vente" dataDxfId="9"/>
    <tableColumn id="2" xr3:uid="{20AE219B-75CD-5141-A74F-55172565120E}" name="Date" dataDxfId="8"/>
    <tableColumn id="3" xr3:uid="{777187DA-F669-1C4E-ABA0-062ED434A32E}" name="Vendeur" dataDxfId="7"/>
    <tableColumn id="4" xr3:uid="{8DEF86E2-7D56-C140-A340-6FBA930C931C}" name="Client" dataDxfId="6"/>
    <tableColumn id="5" xr3:uid="{6FC2E947-75E9-EF48-94A8-200DEF232AA9}" name="Région" dataDxfId="5"/>
    <tableColumn id="6" xr3:uid="{47576D10-FCD9-BD44-B372-6908D4E7EC81}" name="Catégorie" dataDxfId="4"/>
    <tableColumn id="7" xr3:uid="{0D7F206F-54C9-EE43-9574-A49CAB76FCC5}" name="Produit" dataDxfId="3"/>
    <tableColumn id="8" xr3:uid="{8175E22F-71F9-6E41-870C-5BEF30D0D062}" name="Quantité" dataDxfId="2"/>
    <tableColumn id="9" xr3:uid="{E4E89CE0-157F-5949-BA76-D9D40607CE23}" name="Prix unitaire HT" dataDxfId="1"/>
    <tableColumn id="10" xr3:uid="{875FF364-2652-7845-BBA4-21743C5F3033}" name="Montant HT" dataDxfId="0">
      <calculatedColumnFormula>H2*I2</calculatedColumnFormula>
    </tableColumn>
  </tableColumns>
  <tableStyleInfo name="Morpheu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F1AA9DE-EF81-4201-BB56-3ED89E6DCF9D}" name="Ventes" displayName="Ventes" ref="A1:F1058" totalsRowShown="0" headerRowDxfId="81" dataDxfId="80">
  <autoFilter ref="A1:F1058" xr:uid="{5E20CFC5-A51E-CE47-8368-360F6DB1D663}"/>
  <sortState xmlns:xlrd2="http://schemas.microsoft.com/office/spreadsheetml/2017/richdata2" ref="A2:F158">
    <sortCondition ref="A1:A158"/>
  </sortState>
  <tableColumns count="6">
    <tableColumn id="2" xr3:uid="{539EE158-D2DE-4F3D-A171-FFA74640C3C5}" name="Date" dataDxfId="79"/>
    <tableColumn id="3" xr3:uid="{981913CE-0135-4CF5-9C30-21455B5B9221}" name="Produit vendu" dataDxfId="78"/>
    <tableColumn id="10" xr3:uid="{78D1D13D-39B6-4B48-9E40-23B79C1F70DF}" name="Q vendue" dataDxfId="77"/>
    <tableColumn id="11" xr3:uid="{15627E62-11CB-44F6-B76B-9183AE2C6D1F}" name="Prix unitaire" dataDxfId="76"/>
    <tableColumn id="12" xr3:uid="{E4E9EDB3-04F9-4359-A670-BCB3E77AB75E}" name="CA HT" dataDxfId="75"/>
    <tableColumn id="5" xr3:uid="{B9073487-E390-4D86-9CE5-102F1C4790B0}" name="Marge" dataDxfId="74"/>
  </tableColumns>
  <tableStyleInfo name="Morpheu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16B38F8-80B1-4B70-8378-D9F4980137BC}" name="Factures" displayName="Factures" ref="A4:F17" totalsRowShown="0" headerRowDxfId="73" dataDxfId="71" headerRowBorderDxfId="72" tableBorderDxfId="70" totalsRowBorderDxfId="69">
  <autoFilter ref="A4:F17" xr:uid="{76949D63-4AC0-0049-9E9D-20EA8A3DBD4E}"/>
  <tableColumns count="6">
    <tableColumn id="1" xr3:uid="{7389917A-6CC7-4726-8A40-F685FEACDCE4}" name="N° facture" dataDxfId="68"/>
    <tableColumn id="2" xr3:uid="{0FE2CB93-955B-4B7F-AE68-209A95A129CB}" name="Client" dataDxfId="67"/>
    <tableColumn id="3" xr3:uid="{36639D23-CDAC-4D03-BF9F-ABBFC9A43AE3}" name="Date d'échéance" dataDxfId="66">
      <calculatedColumnFormula>TODAY()+RANDBETWEEN(-7,7)</calculatedColumnFormula>
    </tableColumn>
    <tableColumn id="4" xr3:uid="{663ED66B-4394-4B47-BC0E-EF42C45AC4AB}" name="Paiement ?" dataDxfId="65"/>
    <tableColumn id="5" xr3:uid="{72CCF232-D915-45CF-8F2B-80359564CF91}" name="Montant" dataDxfId="64"/>
    <tableColumn id="6" xr3:uid="{D4E28729-0DA7-4118-8746-816575EC25CD}" name="Statut du dossier" dataDxfId="63"/>
  </tableColumns>
  <tableStyleInfo name="Morpheu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AF2EEC5-5549-564B-B43F-2F16803C138C}" name="Règlements" displayName="Règlements" ref="A1:G9" totalsRowShown="0" headerRowDxfId="62" dataDxfId="60" headerRowBorderDxfId="61" tableBorderDxfId="59" totalsRowBorderDxfId="58">
  <autoFilter ref="A1:G9" xr:uid="{5AF2EEC5-5549-564B-B43F-2F16803C138C}"/>
  <tableColumns count="7">
    <tableColumn id="1" xr3:uid="{8A2941E2-8A30-CB45-8DE2-447E1A5B85E6}" name="N° Facture" dataDxfId="57"/>
    <tableColumn id="3" xr3:uid="{70299F25-FDEC-1047-BE85-8715A2240897}" name="Montant HT" dataDxfId="56"/>
    <tableColumn id="4" xr3:uid="{B86D3B29-DB42-0A4E-8E8D-3CE12DDF6CBB}" name="Date facture" dataDxfId="55"/>
    <tableColumn id="5" xr3:uid="{320FA0A2-3EAA-4744-B2EA-EC4F833A9BDA}" name="Délai (jours)" dataDxfId="54"/>
    <tableColumn id="6" xr3:uid="{E244EEAE-D4CE-194A-8A30-5E4F01BB876D}" name="Échéance" dataDxfId="53"/>
    <tableColumn id="7" xr3:uid="{586E1BEF-CFCC-2940-B342-99154566689E}" name="Retard (jours)" dataDxfId="52"/>
    <tableColumn id="8" xr3:uid="{3E0F98EA-B355-A944-A977-0CE822D8510F}" name="Pénalités" dataDxfId="51"/>
  </tableColumns>
  <tableStyleInfo name="Morpheu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15AD28-175C-400E-8F6F-D9EA4DDFAC8C}" name="Appréciations" displayName="Appréciations" ref="E4:F11" totalsRowShown="0" headerRowDxfId="50" dataDxfId="49">
  <autoFilter ref="E4:F11" xr:uid="{8EADA4ED-3064-374D-91F4-F7B03C3B9FB5}"/>
  <tableColumns count="2">
    <tableColumn id="2" xr3:uid="{6D18935F-0076-4A68-90DD-72B77E617BA8}" name="Appréciation" dataDxfId="48"/>
    <tableColumn id="1" xr3:uid="{9E6EECDB-CE78-40A9-AC44-17E532C9B317}" name="Note" dataDxfId="47" dataCellStyle="Normal 2"/>
  </tableColumns>
  <tableStyleInfo name="Morpheu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7DD5DC0-5990-4A6F-8533-257093635176}" name="Notes" displayName="Notes" ref="A4:C17" totalsRowShown="0" headerRowDxfId="46" dataDxfId="45">
  <autoFilter ref="A4:C17" xr:uid="{76949D63-4AC0-0049-9E9D-20EA8A3DBD4E}"/>
  <tableColumns count="3">
    <tableColumn id="1" xr3:uid="{4546E111-30ED-4A15-A816-00BA6EC0DDF4}" name="Élève" dataDxfId="44"/>
    <tableColumn id="2" xr3:uid="{1394D815-8DAD-4946-8C9B-159B4AFB436E}" name="Note" dataDxfId="43"/>
    <tableColumn id="3" xr3:uid="{9984A8FB-F1D6-4962-9C21-5F42F3A37348}" name="Appréciation" dataDxfId="42">
      <calculatedColumnFormula>VLOOKUP(Notes[[#This Row],[Note]],Appréciations[],1,FALSE)</calculatedColumnFormula>
    </tableColumn>
  </tableColumns>
  <tableStyleInfo name="Morpheu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1E3F6F-C162-4D89-B827-B9DA957A6FEE}" name="PrixLivraisons" displayName="PrixLivraisons" ref="F5:J11" totalsRowShown="0" headerRowDxfId="41" dataDxfId="40">
  <autoFilter ref="F5:J11" xr:uid="{1A68054E-D866-334D-A928-F8AAC8F13865}"/>
  <sortState xmlns:xlrd2="http://schemas.microsoft.com/office/spreadsheetml/2017/richdata2" ref="F6:J11">
    <sortCondition ref="F5:F11"/>
  </sortState>
  <tableColumns count="5">
    <tableColumn id="1" xr3:uid="{ABC60EDB-3EFA-4079-AE7A-262053CE5121}" name="Poids colis jusqu'à ... kg" dataDxfId="39"/>
    <tableColumn id="2" xr3:uid="{EE5EF3BB-C89E-492F-8B6B-FCD380610AF5}" name="France" dataDxfId="38"/>
    <tableColumn id="3" xr3:uid="{B5A03AA2-AB69-413F-BC41-19A719E68404}" name="Allemagne" dataDxfId="37"/>
    <tableColumn id="4" xr3:uid="{B1214447-077E-4FBC-A79F-64534260D82B}" name="Espagne" dataDxfId="36"/>
    <tableColumn id="6" xr3:uid="{06AAF650-28F3-4E8D-8A42-56528F6C1FEE}" name="Italie" dataDxfId="35"/>
  </tableColumns>
  <tableStyleInfo name="Morpheu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EB15742-67A5-40FC-B825-433062A05190}" name="Livraisons" displayName="Livraisons" ref="A5:D105" totalsRowShown="0" headerRowDxfId="34" dataDxfId="33">
  <autoFilter ref="A5:D105" xr:uid="{2414553C-0C67-B946-BB0D-36B76C29EB4C}"/>
  <tableColumns count="4">
    <tableColumn id="1" xr3:uid="{92262849-0ABD-4A4A-9025-83570FA11401}" name="Livraison" dataDxfId="32"/>
    <tableColumn id="2" xr3:uid="{42360BFB-D494-463F-81A3-376E4FFC94DF}" name="Poids colis (en kg)" dataDxfId="31"/>
    <tableColumn id="3" xr3:uid="{9812166D-BA92-4979-9657-A764974BAC22}" name="Pays de livraison" dataDxfId="30"/>
    <tableColumn id="4" xr3:uid="{DC95E14E-5402-4935-963F-4CACE199D3FD}" name="Coût livraison" dataDxfId="29"/>
  </tableColumns>
  <tableStyleInfo name="Morpheu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F4C2204-F596-4ADA-92F9-D8480B1F4857}" name="Doublons" displayName="Doublons" ref="A1:D47" totalsRowShown="0" headerRowDxfId="28" dataDxfId="27">
  <autoFilter ref="A1:D47" xr:uid="{A711964F-AD2F-42C3-84CF-F2C3A58377E5}"/>
  <sortState xmlns:xlrd2="http://schemas.microsoft.com/office/spreadsheetml/2017/richdata2" ref="A2:C47">
    <sortCondition ref="A1:A47"/>
  </sortState>
  <tableColumns count="4">
    <tableColumn id="1" xr3:uid="{39AA2FDA-2FCB-45EA-99C5-0B46DA005868}" name="Nom" dataDxfId="26"/>
    <tableColumn id="10" xr3:uid="{E8456840-0D4D-4318-A3ED-D05CC9118FCA}" name="Prénom" dataDxfId="25"/>
    <tableColumn id="4" xr3:uid="{0CEC3209-0446-43BC-987C-02420A07022B}" name="Mail" dataDxfId="24"/>
    <tableColumn id="2" xr3:uid="{C86BDD23-F9C9-7449-B1E3-F6FBAEBEAA04}" name="Salaire" dataDxfId="23"/>
  </tableColumns>
  <tableStyleInfo name="Morpheus" showFirstColumn="0" showLastColumn="0" showRowStripes="1" showColumnStripes="0"/>
</table>
</file>

<file path=xl/theme/theme1.xml><?xml version="1.0" encoding="utf-8"?>
<a:theme xmlns:a="http://schemas.openxmlformats.org/drawingml/2006/main" name="Thème Offic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1"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4B4FC16-3728-491F-B8FB-745C2707F56F}">
  <we:reference id="wa200009404" version="1.0.0.5" store="fr-FR" storeType="OMEX"/>
  <we:alternateReferences>
    <we:reference id="wa200009404" version="1.0.0.5" store="wa200009404" storeType="OMEX"/>
  </we:alternateReferences>
  <we:properties>
    <we:property name="Office.AutoShowTaskpaneWithDocument" value="true"/>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884B3-3565-C34F-A55A-1D32FA79113A}">
  <sheetPr>
    <tabColor rgb="FF00518B"/>
  </sheetPr>
  <dimension ref="B1:Q33"/>
  <sheetViews>
    <sheetView showGridLines="0" tabSelected="1" zoomScale="150" zoomScaleNormal="150" workbookViewId="0">
      <selection activeCell="J10" sqref="J10"/>
    </sheetView>
  </sheetViews>
  <sheetFormatPr baseColWidth="10" defaultColWidth="10.81640625" defaultRowHeight="15.5" x14ac:dyDescent="0.35"/>
  <cols>
    <col min="1" max="1" width="5.81640625" style="62" customWidth="1"/>
    <col min="2" max="2" width="10.81640625" style="60" customWidth="1"/>
    <col min="3" max="6" width="10.81640625" style="60"/>
    <col min="7" max="7" width="5.81640625" style="61" customWidth="1"/>
    <col min="8" max="8" width="5.81640625" style="62" customWidth="1"/>
    <col min="9" max="9" width="2.36328125" style="63" customWidth="1"/>
    <col min="10" max="10" width="60.81640625" style="62" customWidth="1"/>
    <col min="11" max="11" width="5.81640625" style="62" customWidth="1"/>
    <col min="12" max="15" width="10.81640625" style="62"/>
    <col min="16" max="17" width="10.81640625" style="60"/>
    <col min="18" max="16384" width="10.81640625" style="62"/>
  </cols>
  <sheetData>
    <row r="1" spans="9:10" ht="16" thickBot="1" x14ac:dyDescent="0.4"/>
    <row r="2" spans="9:10" x14ac:dyDescent="0.35">
      <c r="I2" s="135" t="s">
        <v>540</v>
      </c>
      <c r="J2" s="136"/>
    </row>
    <row r="3" spans="9:10" ht="16" thickBot="1" x14ac:dyDescent="0.4">
      <c r="I3" s="137"/>
      <c r="J3" s="138"/>
    </row>
    <row r="4" spans="9:10" x14ac:dyDescent="0.35">
      <c r="I4" s="63" t="s">
        <v>541</v>
      </c>
      <c r="J4" s="59" t="s">
        <v>542</v>
      </c>
    </row>
    <row r="5" spans="9:10" x14ac:dyDescent="0.35">
      <c r="I5" s="63" t="s">
        <v>541</v>
      </c>
      <c r="J5" s="59" t="s">
        <v>543</v>
      </c>
    </row>
    <row r="6" spans="9:10" x14ac:dyDescent="0.35">
      <c r="I6" s="63" t="s">
        <v>541</v>
      </c>
      <c r="J6" s="59" t="s">
        <v>544</v>
      </c>
    </row>
    <row r="7" spans="9:10" ht="16" thickBot="1" x14ac:dyDescent="0.4">
      <c r="J7" s="59"/>
    </row>
    <row r="8" spans="9:10" x14ac:dyDescent="0.35">
      <c r="I8" s="135" t="s">
        <v>545</v>
      </c>
      <c r="J8" s="136"/>
    </row>
    <row r="9" spans="9:10" ht="16" thickBot="1" x14ac:dyDescent="0.4">
      <c r="I9" s="137"/>
      <c r="J9" s="138"/>
    </row>
    <row r="10" spans="9:10" x14ac:dyDescent="0.35">
      <c r="I10" s="63" t="s">
        <v>541</v>
      </c>
      <c r="J10" s="59" t="s">
        <v>546</v>
      </c>
    </row>
    <row r="11" spans="9:10" x14ac:dyDescent="0.35">
      <c r="I11" s="63" t="s">
        <v>541</v>
      </c>
      <c r="J11" s="59" t="s">
        <v>547</v>
      </c>
    </row>
    <row r="12" spans="9:10" x14ac:dyDescent="0.35">
      <c r="I12" s="63" t="s">
        <v>541</v>
      </c>
      <c r="J12" s="59" t="s">
        <v>548</v>
      </c>
    </row>
    <row r="13" spans="9:10" x14ac:dyDescent="0.35">
      <c r="I13" s="63" t="s">
        <v>541</v>
      </c>
      <c r="J13" s="59" t="s">
        <v>549</v>
      </c>
    </row>
    <row r="14" spans="9:10" x14ac:dyDescent="0.35">
      <c r="I14" s="63" t="s">
        <v>541</v>
      </c>
      <c r="J14" s="59" t="s">
        <v>550</v>
      </c>
    </row>
    <row r="15" spans="9:10" x14ac:dyDescent="0.35">
      <c r="I15" s="63" t="s">
        <v>541</v>
      </c>
      <c r="J15" s="59" t="s">
        <v>551</v>
      </c>
    </row>
    <row r="16" spans="9:10" x14ac:dyDescent="0.35">
      <c r="I16" s="63" t="s">
        <v>541</v>
      </c>
      <c r="J16" s="59" t="s">
        <v>1768</v>
      </c>
    </row>
    <row r="17" spans="9:9" x14ac:dyDescent="0.35">
      <c r="I17" s="62"/>
    </row>
    <row r="18" spans="9:9" x14ac:dyDescent="0.35">
      <c r="I18" s="62"/>
    </row>
    <row r="19" spans="9:9" x14ac:dyDescent="0.35">
      <c r="I19" s="62"/>
    </row>
    <row r="20" spans="9:9" x14ac:dyDescent="0.35">
      <c r="I20" s="62"/>
    </row>
    <row r="21" spans="9:9" x14ac:dyDescent="0.35">
      <c r="I21" s="62"/>
    </row>
    <row r="22" spans="9:9" x14ac:dyDescent="0.35">
      <c r="I22" s="62"/>
    </row>
    <row r="23" spans="9:9" x14ac:dyDescent="0.35">
      <c r="I23" s="62"/>
    </row>
    <row r="24" spans="9:9" x14ac:dyDescent="0.35">
      <c r="I24" s="62"/>
    </row>
    <row r="25" spans="9:9" x14ac:dyDescent="0.35">
      <c r="I25" s="62"/>
    </row>
    <row r="26" spans="9:9" x14ac:dyDescent="0.35">
      <c r="I26" s="62"/>
    </row>
    <row r="27" spans="9:9" x14ac:dyDescent="0.35">
      <c r="I27" s="62"/>
    </row>
    <row r="28" spans="9:9" ht="16" customHeight="1" x14ac:dyDescent="0.35">
      <c r="I28" s="62"/>
    </row>
    <row r="29" spans="9:9" x14ac:dyDescent="0.35">
      <c r="I29" s="62"/>
    </row>
    <row r="30" spans="9:9" x14ac:dyDescent="0.35">
      <c r="I30" s="62"/>
    </row>
    <row r="31" spans="9:9" x14ac:dyDescent="0.35">
      <c r="I31" s="62"/>
    </row>
    <row r="32" spans="9:9" x14ac:dyDescent="0.35">
      <c r="I32" s="62"/>
    </row>
    <row r="33" spans="9:9" x14ac:dyDescent="0.35">
      <c r="I33" s="62"/>
    </row>
  </sheetData>
  <sheetProtection algorithmName="SHA-512" hashValue="H9ZCMCHZ72z+9nsQPYTG4CS7SOA94uYyAjeZzsVXBu5jBAB1jrfu3FIj8qZWyW2apx+rd4DpOWjGNj0IAo2rgA==" saltValue="zHOvGJlh8ZgMnEFnlvJxAg==" spinCount="100000" sheet="1" objects="1" scenarios="1" selectLockedCells="1" selectUnlockedCells="1"/>
  <mergeCells count="2">
    <mergeCell ref="I2:J3"/>
    <mergeCell ref="I8:J9"/>
  </mergeCells>
  <pageMargins left="0.7" right="0.7" top="0.75" bottom="0.75" header="0.3" footer="0.3"/>
  <pageSetup paperSize="9"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F22C9-E9DA-4B14-8355-A73C03D2C2D2}">
  <sheetPr>
    <tabColor theme="8" tint="0.79998168889431442"/>
  </sheetPr>
  <dimension ref="A1:F51"/>
  <sheetViews>
    <sheetView showGridLines="0" zoomScale="120" zoomScaleNormal="120" workbookViewId="0">
      <pane ySplit="1" topLeftCell="A2" activePane="bottomLeft" state="frozen"/>
      <selection activeCell="B3" sqref="B3"/>
      <selection pane="bottomLeft" activeCell="C2" sqref="C2"/>
    </sheetView>
  </sheetViews>
  <sheetFormatPr baseColWidth="10" defaultColWidth="10.81640625" defaultRowHeight="14.5" x14ac:dyDescent="0.35"/>
  <cols>
    <col min="1" max="1" width="12.81640625" style="27" customWidth="1"/>
    <col min="2" max="2" width="17.81640625" style="27" customWidth="1"/>
    <col min="3" max="3" width="22.6328125" style="27" customWidth="1"/>
    <col min="4" max="4" width="11" style="27" customWidth="1"/>
    <col min="5" max="5" width="70.08984375" style="27" customWidth="1"/>
    <col min="6" max="6" width="19.36328125" style="27" customWidth="1"/>
    <col min="7" max="16384" width="10.81640625" style="27"/>
  </cols>
  <sheetData>
    <row r="1" spans="1:6" x14ac:dyDescent="0.35">
      <c r="A1" s="26" t="s">
        <v>359</v>
      </c>
      <c r="B1" s="26" t="s">
        <v>360</v>
      </c>
      <c r="C1" s="26" t="s">
        <v>512</v>
      </c>
      <c r="D1" s="26" t="s">
        <v>514</v>
      </c>
      <c r="E1" s="26" t="s">
        <v>511</v>
      </c>
      <c r="F1" s="26" t="s">
        <v>513</v>
      </c>
    </row>
    <row r="2" spans="1:6" ht="58" x14ac:dyDescent="0.35">
      <c r="A2" s="31" t="s">
        <v>361</v>
      </c>
      <c r="B2" s="31" t="s">
        <v>362</v>
      </c>
      <c r="C2" s="32"/>
      <c r="D2" s="33">
        <v>85000</v>
      </c>
      <c r="E2" s="31" t="s">
        <v>363</v>
      </c>
      <c r="F2" s="28"/>
    </row>
    <row r="3" spans="1:6" ht="43.5" x14ac:dyDescent="0.35">
      <c r="A3" s="31" t="s">
        <v>364</v>
      </c>
      <c r="B3" s="31" t="s">
        <v>365</v>
      </c>
      <c r="C3" s="32"/>
      <c r="D3" s="33">
        <v>320000</v>
      </c>
      <c r="E3" s="31" t="s">
        <v>366</v>
      </c>
      <c r="F3" s="28"/>
    </row>
    <row r="4" spans="1:6" ht="43.5" x14ac:dyDescent="0.35">
      <c r="A4" s="31" t="s">
        <v>367</v>
      </c>
      <c r="B4" s="31" t="s">
        <v>368</v>
      </c>
      <c r="C4" s="32"/>
      <c r="D4" s="33">
        <v>150000</v>
      </c>
      <c r="E4" s="31" t="s">
        <v>369</v>
      </c>
      <c r="F4" s="28"/>
    </row>
    <row r="5" spans="1:6" ht="43.5" x14ac:dyDescent="0.35">
      <c r="A5" s="31" t="s">
        <v>370</v>
      </c>
      <c r="B5" s="31" t="s">
        <v>371</v>
      </c>
      <c r="C5" s="32"/>
      <c r="D5" s="33">
        <v>45000</v>
      </c>
      <c r="E5" s="31" t="s">
        <v>372</v>
      </c>
      <c r="F5" s="28"/>
    </row>
    <row r="6" spans="1:6" ht="43.5" x14ac:dyDescent="0.35">
      <c r="A6" s="31" t="s">
        <v>373</v>
      </c>
      <c r="B6" s="31" t="s">
        <v>374</v>
      </c>
      <c r="C6" s="32"/>
      <c r="D6" s="33">
        <v>60000</v>
      </c>
      <c r="E6" s="31" t="s">
        <v>375</v>
      </c>
      <c r="F6" s="28"/>
    </row>
    <row r="7" spans="1:6" ht="43.5" x14ac:dyDescent="0.35">
      <c r="A7" s="31" t="s">
        <v>376</v>
      </c>
      <c r="B7" s="31" t="s">
        <v>377</v>
      </c>
      <c r="C7" s="32"/>
      <c r="D7" s="33">
        <v>520000</v>
      </c>
      <c r="E7" s="31" t="s">
        <v>378</v>
      </c>
      <c r="F7" s="28"/>
    </row>
    <row r="8" spans="1:6" ht="43.5" x14ac:dyDescent="0.35">
      <c r="A8" s="31" t="s">
        <v>379</v>
      </c>
      <c r="B8" s="31" t="s">
        <v>380</v>
      </c>
      <c r="C8" s="32"/>
      <c r="D8" s="33">
        <v>28000</v>
      </c>
      <c r="E8" s="31" t="s">
        <v>381</v>
      </c>
      <c r="F8" s="28"/>
    </row>
    <row r="9" spans="1:6" ht="43.5" x14ac:dyDescent="0.35">
      <c r="A9" s="31" t="s">
        <v>382</v>
      </c>
      <c r="B9" s="31" t="s">
        <v>383</v>
      </c>
      <c r="C9" s="32"/>
      <c r="D9" s="33">
        <v>95000</v>
      </c>
      <c r="E9" s="31" t="s">
        <v>384</v>
      </c>
      <c r="F9" s="28"/>
    </row>
    <row r="10" spans="1:6" ht="58" x14ac:dyDescent="0.35">
      <c r="A10" s="31" t="s">
        <v>385</v>
      </c>
      <c r="B10" s="31" t="s">
        <v>386</v>
      </c>
      <c r="C10" s="32"/>
      <c r="D10" s="33">
        <v>210000</v>
      </c>
      <c r="E10" s="31" t="s">
        <v>387</v>
      </c>
      <c r="F10" s="28"/>
    </row>
    <row r="11" spans="1:6" ht="43.5" x14ac:dyDescent="0.35">
      <c r="A11" s="31" t="s">
        <v>388</v>
      </c>
      <c r="B11" s="31" t="s">
        <v>389</v>
      </c>
      <c r="C11" s="32"/>
      <c r="D11" s="33">
        <v>75000</v>
      </c>
      <c r="E11" s="31" t="s">
        <v>390</v>
      </c>
      <c r="F11" s="28"/>
    </row>
    <row r="12" spans="1:6" ht="43.5" x14ac:dyDescent="0.35">
      <c r="A12" s="31" t="s">
        <v>391</v>
      </c>
      <c r="B12" s="31" t="s">
        <v>392</v>
      </c>
      <c r="C12" s="32"/>
      <c r="D12" s="33">
        <v>110000</v>
      </c>
      <c r="E12" s="31" t="s">
        <v>393</v>
      </c>
      <c r="F12" s="28"/>
    </row>
    <row r="13" spans="1:6" ht="43.5" x14ac:dyDescent="0.35">
      <c r="A13" s="31" t="s">
        <v>394</v>
      </c>
      <c r="B13" s="31" t="s">
        <v>395</v>
      </c>
      <c r="C13" s="32"/>
      <c r="D13" s="33">
        <v>40000</v>
      </c>
      <c r="E13" s="31" t="s">
        <v>396</v>
      </c>
      <c r="F13" s="28"/>
    </row>
    <row r="14" spans="1:6" ht="58" x14ac:dyDescent="0.35">
      <c r="A14" s="31" t="s">
        <v>397</v>
      </c>
      <c r="B14" s="31" t="s">
        <v>398</v>
      </c>
      <c r="C14" s="32"/>
      <c r="D14" s="33">
        <v>180000</v>
      </c>
      <c r="E14" s="31" t="s">
        <v>399</v>
      </c>
      <c r="F14" s="28"/>
    </row>
    <row r="15" spans="1:6" ht="43.5" x14ac:dyDescent="0.35">
      <c r="A15" s="31" t="s">
        <v>400</v>
      </c>
      <c r="B15" s="31" t="s">
        <v>401</v>
      </c>
      <c r="C15" s="32"/>
      <c r="D15" s="33">
        <v>55000</v>
      </c>
      <c r="E15" s="31" t="s">
        <v>402</v>
      </c>
      <c r="F15" s="28"/>
    </row>
    <row r="16" spans="1:6" ht="43.5" x14ac:dyDescent="0.35">
      <c r="A16" s="31" t="s">
        <v>403</v>
      </c>
      <c r="B16" s="31" t="s">
        <v>404</v>
      </c>
      <c r="C16" s="32"/>
      <c r="D16" s="33">
        <v>130000</v>
      </c>
      <c r="E16" s="31" t="s">
        <v>405</v>
      </c>
      <c r="F16" s="28"/>
    </row>
    <row r="17" spans="1:6" ht="43.5" x14ac:dyDescent="0.35">
      <c r="A17" s="31" t="s">
        <v>406</v>
      </c>
      <c r="B17" s="31" t="s">
        <v>407</v>
      </c>
      <c r="C17" s="32"/>
      <c r="D17" s="33">
        <v>92000</v>
      </c>
      <c r="E17" s="31" t="s">
        <v>408</v>
      </c>
      <c r="F17" s="28"/>
    </row>
    <row r="18" spans="1:6" ht="43.5" x14ac:dyDescent="0.35">
      <c r="A18" s="31" t="s">
        <v>409</v>
      </c>
      <c r="B18" s="31" t="s">
        <v>410</v>
      </c>
      <c r="C18" s="32"/>
      <c r="D18" s="33">
        <v>145000</v>
      </c>
      <c r="E18" s="31" t="s">
        <v>411</v>
      </c>
      <c r="F18" s="28"/>
    </row>
    <row r="19" spans="1:6" ht="58" x14ac:dyDescent="0.35">
      <c r="A19" s="31" t="s">
        <v>412</v>
      </c>
      <c r="B19" s="31" t="s">
        <v>413</v>
      </c>
      <c r="C19" s="32"/>
      <c r="D19" s="33">
        <v>280000</v>
      </c>
      <c r="E19" s="31" t="s">
        <v>414</v>
      </c>
      <c r="F19" s="28"/>
    </row>
    <row r="20" spans="1:6" ht="43.5" x14ac:dyDescent="0.35">
      <c r="A20" s="31" t="s">
        <v>415</v>
      </c>
      <c r="B20" s="31" t="s">
        <v>416</v>
      </c>
      <c r="C20" s="32"/>
      <c r="D20" s="33">
        <v>35000</v>
      </c>
      <c r="E20" s="31" t="s">
        <v>417</v>
      </c>
      <c r="F20" s="28"/>
    </row>
    <row r="21" spans="1:6" ht="43.5" x14ac:dyDescent="0.35">
      <c r="A21" s="31" t="s">
        <v>418</v>
      </c>
      <c r="B21" s="31" t="s">
        <v>419</v>
      </c>
      <c r="C21" s="32"/>
      <c r="D21" s="33">
        <v>48000</v>
      </c>
      <c r="E21" s="31" t="s">
        <v>420</v>
      </c>
      <c r="F21" s="28"/>
    </row>
    <row r="22" spans="1:6" ht="43.5" x14ac:dyDescent="0.35">
      <c r="A22" s="31" t="s">
        <v>421</v>
      </c>
      <c r="B22" s="31" t="s">
        <v>422</v>
      </c>
      <c r="C22" s="32"/>
      <c r="D22" s="33">
        <v>165000</v>
      </c>
      <c r="E22" s="31" t="s">
        <v>423</v>
      </c>
      <c r="F22" s="28"/>
    </row>
    <row r="23" spans="1:6" ht="43.5" x14ac:dyDescent="0.35">
      <c r="A23" s="31" t="s">
        <v>424</v>
      </c>
      <c r="B23" s="31" t="s">
        <v>425</v>
      </c>
      <c r="C23" s="32"/>
      <c r="D23" s="33">
        <v>78000</v>
      </c>
      <c r="E23" s="31" t="s">
        <v>426</v>
      </c>
      <c r="F23" s="28"/>
    </row>
    <row r="24" spans="1:6" ht="43.5" x14ac:dyDescent="0.35">
      <c r="A24" s="31" t="s">
        <v>427</v>
      </c>
      <c r="B24" s="31" t="s">
        <v>428</v>
      </c>
      <c r="C24" s="32"/>
      <c r="D24" s="33">
        <v>340000</v>
      </c>
      <c r="E24" s="31" t="s">
        <v>429</v>
      </c>
      <c r="F24" s="28"/>
    </row>
    <row r="25" spans="1:6" ht="43.5" x14ac:dyDescent="0.35">
      <c r="A25" s="31" t="s">
        <v>430</v>
      </c>
      <c r="B25" s="31" t="s">
        <v>431</v>
      </c>
      <c r="C25" s="32"/>
      <c r="D25" s="33">
        <v>42000</v>
      </c>
      <c r="E25" s="31" t="s">
        <v>432</v>
      </c>
      <c r="F25" s="28"/>
    </row>
    <row r="26" spans="1:6" ht="43.5" x14ac:dyDescent="0.35">
      <c r="A26" s="31" t="s">
        <v>433</v>
      </c>
      <c r="B26" s="31" t="s">
        <v>434</v>
      </c>
      <c r="C26" s="32"/>
      <c r="D26" s="33">
        <v>88000</v>
      </c>
      <c r="E26" s="31" t="s">
        <v>435</v>
      </c>
      <c r="F26" s="28"/>
    </row>
    <row r="27" spans="1:6" ht="43.5" x14ac:dyDescent="0.35">
      <c r="A27" s="31" t="s">
        <v>436</v>
      </c>
      <c r="B27" s="31" t="s">
        <v>437</v>
      </c>
      <c r="C27" s="32"/>
      <c r="D27" s="33">
        <v>115000</v>
      </c>
      <c r="E27" s="31" t="s">
        <v>438</v>
      </c>
      <c r="F27" s="28"/>
    </row>
    <row r="28" spans="1:6" ht="43.5" x14ac:dyDescent="0.35">
      <c r="A28" s="31" t="s">
        <v>439</v>
      </c>
      <c r="B28" s="31" t="s">
        <v>440</v>
      </c>
      <c r="C28" s="32"/>
      <c r="D28" s="33">
        <v>67000</v>
      </c>
      <c r="E28" s="31" t="s">
        <v>441</v>
      </c>
      <c r="F28" s="28"/>
    </row>
    <row r="29" spans="1:6" ht="43.5" x14ac:dyDescent="0.35">
      <c r="A29" s="31" t="s">
        <v>442</v>
      </c>
      <c r="B29" s="31" t="s">
        <v>443</v>
      </c>
      <c r="C29" s="32"/>
      <c r="D29" s="33">
        <v>195000</v>
      </c>
      <c r="E29" s="31" t="s">
        <v>444</v>
      </c>
      <c r="F29" s="28"/>
    </row>
    <row r="30" spans="1:6" ht="43.5" x14ac:dyDescent="0.35">
      <c r="A30" s="31" t="s">
        <v>445</v>
      </c>
      <c r="B30" s="31" t="s">
        <v>446</v>
      </c>
      <c r="C30" s="32"/>
      <c r="D30" s="33">
        <v>125000</v>
      </c>
      <c r="E30" s="31" t="s">
        <v>447</v>
      </c>
      <c r="F30" s="28"/>
    </row>
    <row r="31" spans="1:6" ht="43.5" x14ac:dyDescent="0.35">
      <c r="A31" s="31" t="s">
        <v>448</v>
      </c>
      <c r="B31" s="31" t="s">
        <v>449</v>
      </c>
      <c r="C31" s="32"/>
      <c r="D31" s="33">
        <v>250000</v>
      </c>
      <c r="E31" s="31" t="s">
        <v>450</v>
      </c>
      <c r="F31" s="28"/>
    </row>
    <row r="32" spans="1:6" ht="58" x14ac:dyDescent="0.35">
      <c r="A32" s="31" t="s">
        <v>451</v>
      </c>
      <c r="B32" s="31" t="s">
        <v>452</v>
      </c>
      <c r="C32" s="32"/>
      <c r="D32" s="33">
        <v>55000</v>
      </c>
      <c r="E32" s="31" t="s">
        <v>453</v>
      </c>
      <c r="F32" s="28"/>
    </row>
    <row r="33" spans="1:6" ht="58" x14ac:dyDescent="0.35">
      <c r="A33" s="31" t="s">
        <v>454</v>
      </c>
      <c r="B33" s="31" t="s">
        <v>455</v>
      </c>
      <c r="C33" s="32"/>
      <c r="D33" s="33">
        <v>380000</v>
      </c>
      <c r="E33" s="31" t="s">
        <v>456</v>
      </c>
      <c r="F33" s="28"/>
    </row>
    <row r="34" spans="1:6" ht="43.5" x14ac:dyDescent="0.35">
      <c r="A34" s="31" t="s">
        <v>457</v>
      </c>
      <c r="B34" s="31" t="s">
        <v>458</v>
      </c>
      <c r="C34" s="32"/>
      <c r="D34" s="33">
        <v>175000</v>
      </c>
      <c r="E34" s="31" t="s">
        <v>459</v>
      </c>
      <c r="F34" s="28"/>
    </row>
    <row r="35" spans="1:6" ht="43.5" x14ac:dyDescent="0.35">
      <c r="A35" s="31" t="s">
        <v>460</v>
      </c>
      <c r="B35" s="31" t="s">
        <v>461</v>
      </c>
      <c r="C35" s="32"/>
      <c r="D35" s="33">
        <v>63000</v>
      </c>
      <c r="E35" s="31" t="s">
        <v>462</v>
      </c>
      <c r="F35" s="28"/>
    </row>
    <row r="36" spans="1:6" ht="58" x14ac:dyDescent="0.35">
      <c r="A36" s="31" t="s">
        <v>463</v>
      </c>
      <c r="B36" s="31" t="s">
        <v>464</v>
      </c>
      <c r="C36" s="32"/>
      <c r="D36" s="33">
        <v>290000</v>
      </c>
      <c r="E36" s="31" t="s">
        <v>465</v>
      </c>
      <c r="F36" s="28"/>
    </row>
    <row r="37" spans="1:6" ht="58" x14ac:dyDescent="0.35">
      <c r="A37" s="31" t="s">
        <v>466</v>
      </c>
      <c r="B37" s="31" t="s">
        <v>467</v>
      </c>
      <c r="C37" s="32"/>
      <c r="D37" s="33">
        <v>220000</v>
      </c>
      <c r="E37" s="31" t="s">
        <v>468</v>
      </c>
      <c r="F37" s="28"/>
    </row>
    <row r="38" spans="1:6" ht="58" x14ac:dyDescent="0.35">
      <c r="A38" s="31" t="s">
        <v>469</v>
      </c>
      <c r="B38" s="31" t="s">
        <v>470</v>
      </c>
      <c r="C38" s="32"/>
      <c r="D38" s="33">
        <v>410000</v>
      </c>
      <c r="E38" s="31" t="s">
        <v>471</v>
      </c>
      <c r="F38" s="28"/>
    </row>
    <row r="39" spans="1:6" ht="58" x14ac:dyDescent="0.35">
      <c r="A39" s="31" t="s">
        <v>472</v>
      </c>
      <c r="B39" s="31" t="s">
        <v>473</v>
      </c>
      <c r="C39" s="32"/>
      <c r="D39" s="33">
        <v>156000</v>
      </c>
      <c r="E39" s="31" t="s">
        <v>474</v>
      </c>
      <c r="F39" s="28"/>
    </row>
    <row r="40" spans="1:6" ht="43.5" x14ac:dyDescent="0.35">
      <c r="A40" s="31" t="s">
        <v>475</v>
      </c>
      <c r="B40" s="31" t="s">
        <v>476</v>
      </c>
      <c r="C40" s="32"/>
      <c r="D40" s="33">
        <v>72000</v>
      </c>
      <c r="E40" s="31" t="s">
        <v>477</v>
      </c>
      <c r="F40" s="28"/>
    </row>
    <row r="41" spans="1:6" ht="43.5" x14ac:dyDescent="0.35">
      <c r="A41" s="31" t="s">
        <v>478</v>
      </c>
      <c r="B41" s="31" t="s">
        <v>479</v>
      </c>
      <c r="C41" s="32"/>
      <c r="D41" s="33">
        <v>98000</v>
      </c>
      <c r="E41" s="31" t="s">
        <v>480</v>
      </c>
      <c r="F41" s="28"/>
    </row>
    <row r="42" spans="1:6" ht="43.5" x14ac:dyDescent="0.35">
      <c r="A42" s="31" t="s">
        <v>481</v>
      </c>
      <c r="B42" s="31" t="s">
        <v>482</v>
      </c>
      <c r="C42" s="32"/>
      <c r="D42" s="33">
        <v>450000</v>
      </c>
      <c r="E42" s="31" t="s">
        <v>483</v>
      </c>
      <c r="F42" s="28"/>
    </row>
    <row r="43" spans="1:6" ht="58" x14ac:dyDescent="0.35">
      <c r="A43" s="31" t="s">
        <v>484</v>
      </c>
      <c r="B43" s="31" t="s">
        <v>485</v>
      </c>
      <c r="C43" s="32"/>
      <c r="D43" s="33">
        <v>83000</v>
      </c>
      <c r="E43" s="31" t="s">
        <v>486</v>
      </c>
      <c r="F43" s="28"/>
    </row>
    <row r="44" spans="1:6" ht="43.5" x14ac:dyDescent="0.35">
      <c r="A44" s="31" t="s">
        <v>487</v>
      </c>
      <c r="B44" s="31" t="s">
        <v>488</v>
      </c>
      <c r="C44" s="32"/>
      <c r="D44" s="33">
        <v>69000</v>
      </c>
      <c r="E44" s="31" t="s">
        <v>489</v>
      </c>
      <c r="F44" s="28"/>
    </row>
    <row r="45" spans="1:6" ht="58" x14ac:dyDescent="0.35">
      <c r="A45" s="31" t="s">
        <v>490</v>
      </c>
      <c r="B45" s="31" t="s">
        <v>491</v>
      </c>
      <c r="C45" s="32"/>
      <c r="D45" s="33">
        <v>105000</v>
      </c>
      <c r="E45" s="31" t="s">
        <v>492</v>
      </c>
      <c r="F45" s="28"/>
    </row>
    <row r="46" spans="1:6" ht="58" x14ac:dyDescent="0.35">
      <c r="A46" s="31" t="s">
        <v>493</v>
      </c>
      <c r="B46" s="31" t="s">
        <v>494</v>
      </c>
      <c r="C46" s="32"/>
      <c r="D46" s="33">
        <v>530000</v>
      </c>
      <c r="E46" s="31" t="s">
        <v>495</v>
      </c>
      <c r="F46" s="28"/>
    </row>
    <row r="47" spans="1:6" ht="43.5" x14ac:dyDescent="0.35">
      <c r="A47" s="31" t="s">
        <v>496</v>
      </c>
      <c r="B47" s="31" t="s">
        <v>497</v>
      </c>
      <c r="C47" s="32"/>
      <c r="D47" s="33">
        <v>31000</v>
      </c>
      <c r="E47" s="31" t="s">
        <v>498</v>
      </c>
      <c r="F47" s="28"/>
    </row>
    <row r="48" spans="1:6" ht="58" x14ac:dyDescent="0.35">
      <c r="A48" s="31" t="s">
        <v>499</v>
      </c>
      <c r="B48" s="31" t="s">
        <v>500</v>
      </c>
      <c r="C48" s="32"/>
      <c r="D48" s="33">
        <v>195000</v>
      </c>
      <c r="E48" s="31" t="s">
        <v>501</v>
      </c>
      <c r="F48" s="28"/>
    </row>
    <row r="49" spans="1:6" ht="43.5" x14ac:dyDescent="0.35">
      <c r="A49" s="31" t="s">
        <v>502</v>
      </c>
      <c r="B49" s="31" t="s">
        <v>503</v>
      </c>
      <c r="C49" s="32"/>
      <c r="D49" s="33">
        <v>47000</v>
      </c>
      <c r="E49" s="31" t="s">
        <v>504</v>
      </c>
      <c r="F49" s="28"/>
    </row>
    <row r="50" spans="1:6" ht="58" x14ac:dyDescent="0.35">
      <c r="A50" s="31" t="s">
        <v>505</v>
      </c>
      <c r="B50" s="31" t="s">
        <v>506</v>
      </c>
      <c r="C50" s="32"/>
      <c r="D50" s="33">
        <v>750000</v>
      </c>
      <c r="E50" s="31" t="s">
        <v>507</v>
      </c>
      <c r="F50" s="28"/>
    </row>
    <row r="51" spans="1:6" ht="58" x14ac:dyDescent="0.35">
      <c r="A51" s="31" t="s">
        <v>508</v>
      </c>
      <c r="B51" s="31" t="s">
        <v>509</v>
      </c>
      <c r="C51" s="32"/>
      <c r="D51" s="33">
        <v>185000</v>
      </c>
      <c r="E51" s="31" t="s">
        <v>510</v>
      </c>
      <c r="F51" s="28"/>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62456-6403-447D-BD17-5D13D707BAA7}">
  <sheetPr>
    <tabColor theme="8" tint="0.79998168889431442"/>
  </sheetPr>
  <dimension ref="A1:J1001"/>
  <sheetViews>
    <sheetView showGridLines="0" zoomScale="130" zoomScaleNormal="130" workbookViewId="0">
      <pane xSplit="1" ySplit="1" topLeftCell="B2" activePane="bottomRight" state="frozen"/>
      <selection activeCell="B3" sqref="B3"/>
      <selection pane="topRight" activeCell="B3" sqref="B3"/>
      <selection pane="bottomLeft" activeCell="B3" sqref="B3"/>
      <selection pane="bottomRight" activeCell="A2" sqref="A2"/>
    </sheetView>
  </sheetViews>
  <sheetFormatPr baseColWidth="10" defaultColWidth="10.81640625" defaultRowHeight="14.5" x14ac:dyDescent="0.35"/>
  <cols>
    <col min="1" max="1" width="11.81640625" style="15" customWidth="1"/>
    <col min="2" max="2" width="10.81640625" style="15" customWidth="1"/>
    <col min="3" max="3" width="15.81640625" style="15" customWidth="1"/>
    <col min="4" max="4" width="20.81640625" style="15" customWidth="1"/>
    <col min="5" max="5" width="25.81640625" style="15" customWidth="1"/>
    <col min="6" max="6" width="15.81640625" style="15" customWidth="1"/>
    <col min="7" max="7" width="25.81640625" style="15" customWidth="1"/>
    <col min="8" max="8" width="10.6328125" style="15" customWidth="1"/>
    <col min="9" max="9" width="15.81640625" style="15" customWidth="1"/>
    <col min="10" max="10" width="14.6328125" style="15" customWidth="1"/>
    <col min="11" max="16384" width="10.81640625" style="15"/>
  </cols>
  <sheetData>
    <row r="1" spans="1:10" x14ac:dyDescent="0.35">
      <c r="A1" s="80" t="s">
        <v>645</v>
      </c>
      <c r="B1" s="81" t="s">
        <v>193</v>
      </c>
      <c r="C1" s="81" t="s">
        <v>646</v>
      </c>
      <c r="D1" s="81" t="s">
        <v>335</v>
      </c>
      <c r="E1" s="81" t="s">
        <v>647</v>
      </c>
      <c r="F1" s="81" t="s">
        <v>648</v>
      </c>
      <c r="G1" s="81" t="s">
        <v>649</v>
      </c>
      <c r="H1" s="81" t="s">
        <v>650</v>
      </c>
      <c r="I1" s="81" t="s">
        <v>651</v>
      </c>
      <c r="J1" s="82" t="s">
        <v>652</v>
      </c>
    </row>
    <row r="2" spans="1:10" x14ac:dyDescent="0.35">
      <c r="A2" s="83" t="s">
        <v>653</v>
      </c>
      <c r="B2" s="76">
        <v>44929</v>
      </c>
      <c r="C2" s="77" t="s">
        <v>654</v>
      </c>
      <c r="D2" s="77" t="s">
        <v>655</v>
      </c>
      <c r="E2" s="77" t="s">
        <v>656</v>
      </c>
      <c r="F2" s="77" t="s">
        <v>205</v>
      </c>
      <c r="G2" s="77" t="s">
        <v>657</v>
      </c>
      <c r="H2" s="95">
        <v>1</v>
      </c>
      <c r="I2" s="85">
        <v>2348</v>
      </c>
      <c r="J2" s="86">
        <f t="shared" ref="J2:J65" si="0">H2*I2</f>
        <v>2348</v>
      </c>
    </row>
    <row r="3" spans="1:10" x14ac:dyDescent="0.35">
      <c r="A3" s="83" t="s">
        <v>658</v>
      </c>
      <c r="B3" s="76">
        <v>44931</v>
      </c>
      <c r="C3" s="77" t="s">
        <v>659</v>
      </c>
      <c r="D3" s="77" t="s">
        <v>660</v>
      </c>
      <c r="E3" s="77" t="s">
        <v>661</v>
      </c>
      <c r="F3" s="77" t="s">
        <v>662</v>
      </c>
      <c r="G3" s="77" t="s">
        <v>663</v>
      </c>
      <c r="H3" s="95">
        <v>3</v>
      </c>
      <c r="I3" s="85">
        <v>1890</v>
      </c>
      <c r="J3" s="86">
        <f t="shared" si="0"/>
        <v>5670</v>
      </c>
    </row>
    <row r="4" spans="1:10" x14ac:dyDescent="0.35">
      <c r="A4" s="83" t="s">
        <v>664</v>
      </c>
      <c r="B4" s="76">
        <v>44933</v>
      </c>
      <c r="C4" s="77" t="s">
        <v>665</v>
      </c>
      <c r="D4" s="77" t="s">
        <v>666</v>
      </c>
      <c r="E4" s="77" t="s">
        <v>667</v>
      </c>
      <c r="F4" s="77" t="s">
        <v>668</v>
      </c>
      <c r="G4" s="77" t="s">
        <v>669</v>
      </c>
      <c r="H4" s="95">
        <v>3</v>
      </c>
      <c r="I4" s="85">
        <v>1795</v>
      </c>
      <c r="J4" s="86">
        <f t="shared" si="0"/>
        <v>5385</v>
      </c>
    </row>
    <row r="5" spans="1:10" x14ac:dyDescent="0.35">
      <c r="A5" s="83" t="s">
        <v>670</v>
      </c>
      <c r="B5" s="76">
        <v>45012</v>
      </c>
      <c r="C5" s="77" t="s">
        <v>671</v>
      </c>
      <c r="D5" s="77" t="s">
        <v>672</v>
      </c>
      <c r="E5" s="77" t="s">
        <v>656</v>
      </c>
      <c r="F5" s="77" t="s">
        <v>668</v>
      </c>
      <c r="G5" s="77" t="s">
        <v>673</v>
      </c>
      <c r="H5" s="95">
        <v>2</v>
      </c>
      <c r="I5" s="85">
        <v>3099</v>
      </c>
      <c r="J5" s="86">
        <f t="shared" si="0"/>
        <v>6198</v>
      </c>
    </row>
    <row r="6" spans="1:10" x14ac:dyDescent="0.35">
      <c r="A6" s="83" t="s">
        <v>674</v>
      </c>
      <c r="B6" s="76">
        <v>45025</v>
      </c>
      <c r="C6" s="77" t="s">
        <v>675</v>
      </c>
      <c r="D6" s="77" t="s">
        <v>676</v>
      </c>
      <c r="E6" s="77" t="s">
        <v>656</v>
      </c>
      <c r="F6" s="77" t="s">
        <v>205</v>
      </c>
      <c r="G6" s="77" t="s">
        <v>657</v>
      </c>
      <c r="H6" s="95">
        <v>2</v>
      </c>
      <c r="I6" s="85">
        <v>5068</v>
      </c>
      <c r="J6" s="86">
        <f t="shared" si="0"/>
        <v>10136</v>
      </c>
    </row>
    <row r="7" spans="1:10" x14ac:dyDescent="0.35">
      <c r="A7" s="83" t="s">
        <v>677</v>
      </c>
      <c r="B7" s="76">
        <v>45027</v>
      </c>
      <c r="C7" s="77" t="s">
        <v>678</v>
      </c>
      <c r="D7" s="77" t="s">
        <v>672</v>
      </c>
      <c r="E7" s="77" t="s">
        <v>679</v>
      </c>
      <c r="F7" s="77" t="s">
        <v>680</v>
      </c>
      <c r="G7" s="77" t="s">
        <v>681</v>
      </c>
      <c r="H7" s="95">
        <v>5</v>
      </c>
      <c r="I7" s="85">
        <v>3899</v>
      </c>
      <c r="J7" s="86">
        <f t="shared" si="0"/>
        <v>19495</v>
      </c>
    </row>
    <row r="8" spans="1:10" x14ac:dyDescent="0.35">
      <c r="A8" s="83" t="s">
        <v>682</v>
      </c>
      <c r="B8" s="76">
        <v>45036</v>
      </c>
      <c r="C8" s="77" t="s">
        <v>671</v>
      </c>
      <c r="D8" s="77" t="s">
        <v>683</v>
      </c>
      <c r="E8" s="77" t="s">
        <v>656</v>
      </c>
      <c r="F8" s="77" t="s">
        <v>662</v>
      </c>
      <c r="G8" s="77" t="s">
        <v>663</v>
      </c>
      <c r="H8" s="95">
        <v>1</v>
      </c>
      <c r="I8" s="85">
        <v>1440</v>
      </c>
      <c r="J8" s="86">
        <f t="shared" si="0"/>
        <v>1440</v>
      </c>
    </row>
    <row r="9" spans="1:10" x14ac:dyDescent="0.35">
      <c r="A9" s="83" t="s">
        <v>684</v>
      </c>
      <c r="B9" s="76">
        <v>45049</v>
      </c>
      <c r="C9" s="77" t="s">
        <v>685</v>
      </c>
      <c r="D9" s="77" t="s">
        <v>686</v>
      </c>
      <c r="E9" s="77" t="s">
        <v>667</v>
      </c>
      <c r="F9" s="77" t="s">
        <v>668</v>
      </c>
      <c r="G9" s="77" t="s">
        <v>669</v>
      </c>
      <c r="H9" s="95">
        <v>6</v>
      </c>
      <c r="I9" s="85">
        <v>1814</v>
      </c>
      <c r="J9" s="86">
        <f t="shared" si="0"/>
        <v>10884</v>
      </c>
    </row>
    <row r="10" spans="1:10" x14ac:dyDescent="0.35">
      <c r="A10" s="83" t="s">
        <v>687</v>
      </c>
      <c r="B10" s="76">
        <v>45073</v>
      </c>
      <c r="C10" s="77" t="s">
        <v>688</v>
      </c>
      <c r="D10" s="77" t="s">
        <v>689</v>
      </c>
      <c r="E10" s="77" t="s">
        <v>679</v>
      </c>
      <c r="F10" s="77" t="s">
        <v>205</v>
      </c>
      <c r="G10" s="77" t="s">
        <v>690</v>
      </c>
      <c r="H10" s="95">
        <v>1</v>
      </c>
      <c r="I10" s="85">
        <v>7723</v>
      </c>
      <c r="J10" s="86">
        <f t="shared" si="0"/>
        <v>7723</v>
      </c>
    </row>
    <row r="11" spans="1:10" x14ac:dyDescent="0.35">
      <c r="A11" s="83" t="s">
        <v>691</v>
      </c>
      <c r="B11" s="76">
        <v>45079</v>
      </c>
      <c r="C11" s="77" t="s">
        <v>671</v>
      </c>
      <c r="D11" s="77" t="s">
        <v>692</v>
      </c>
      <c r="E11" s="77" t="s">
        <v>693</v>
      </c>
      <c r="F11" s="77" t="s">
        <v>694</v>
      </c>
      <c r="G11" s="77" t="s">
        <v>695</v>
      </c>
      <c r="H11" s="95">
        <v>3</v>
      </c>
      <c r="I11" s="85">
        <v>4040</v>
      </c>
      <c r="J11" s="86">
        <f t="shared" si="0"/>
        <v>12120</v>
      </c>
    </row>
    <row r="12" spans="1:10" x14ac:dyDescent="0.35">
      <c r="A12" s="83" t="s">
        <v>696</v>
      </c>
      <c r="B12" s="76">
        <v>45087</v>
      </c>
      <c r="C12" s="77" t="s">
        <v>697</v>
      </c>
      <c r="D12" s="77" t="s">
        <v>698</v>
      </c>
      <c r="E12" s="77" t="s">
        <v>667</v>
      </c>
      <c r="F12" s="77" t="s">
        <v>694</v>
      </c>
      <c r="G12" s="77" t="s">
        <v>699</v>
      </c>
      <c r="H12" s="95">
        <v>2</v>
      </c>
      <c r="I12" s="85">
        <v>3989</v>
      </c>
      <c r="J12" s="86">
        <f t="shared" si="0"/>
        <v>7978</v>
      </c>
    </row>
    <row r="13" spans="1:10" x14ac:dyDescent="0.35">
      <c r="A13" s="83" t="s">
        <v>700</v>
      </c>
      <c r="B13" s="76">
        <v>45097</v>
      </c>
      <c r="C13" s="77" t="s">
        <v>675</v>
      </c>
      <c r="D13" s="77" t="s">
        <v>672</v>
      </c>
      <c r="E13" s="77" t="s">
        <v>701</v>
      </c>
      <c r="F13" s="77" t="s">
        <v>694</v>
      </c>
      <c r="G13" s="77" t="s">
        <v>699</v>
      </c>
      <c r="H13" s="95">
        <v>2</v>
      </c>
      <c r="I13" s="85">
        <v>3684</v>
      </c>
      <c r="J13" s="86">
        <f t="shared" si="0"/>
        <v>7368</v>
      </c>
    </row>
    <row r="14" spans="1:10" x14ac:dyDescent="0.35">
      <c r="A14" s="83" t="s">
        <v>702</v>
      </c>
      <c r="B14" s="76">
        <v>45098</v>
      </c>
      <c r="C14" s="77" t="s">
        <v>665</v>
      </c>
      <c r="D14" s="77" t="s">
        <v>698</v>
      </c>
      <c r="E14" s="77" t="s">
        <v>703</v>
      </c>
      <c r="F14" s="77" t="s">
        <v>662</v>
      </c>
      <c r="G14" s="77" t="s">
        <v>663</v>
      </c>
      <c r="H14" s="95">
        <v>3</v>
      </c>
      <c r="I14" s="85">
        <v>663</v>
      </c>
      <c r="J14" s="86">
        <f t="shared" si="0"/>
        <v>1989</v>
      </c>
    </row>
    <row r="15" spans="1:10" x14ac:dyDescent="0.35">
      <c r="A15" s="83" t="s">
        <v>704</v>
      </c>
      <c r="B15" s="76">
        <v>45099</v>
      </c>
      <c r="C15" s="77" t="s">
        <v>665</v>
      </c>
      <c r="D15" s="77" t="s">
        <v>705</v>
      </c>
      <c r="E15" s="77" t="s">
        <v>693</v>
      </c>
      <c r="F15" s="77" t="s">
        <v>662</v>
      </c>
      <c r="G15" s="77" t="s">
        <v>706</v>
      </c>
      <c r="H15" s="95">
        <v>1</v>
      </c>
      <c r="I15" s="85">
        <v>4415</v>
      </c>
      <c r="J15" s="86">
        <f t="shared" si="0"/>
        <v>4415</v>
      </c>
    </row>
    <row r="16" spans="1:10" x14ac:dyDescent="0.35">
      <c r="A16" s="83" t="s">
        <v>707</v>
      </c>
      <c r="B16" s="76">
        <v>45101</v>
      </c>
      <c r="C16" s="77" t="s">
        <v>685</v>
      </c>
      <c r="D16" s="77" t="s">
        <v>692</v>
      </c>
      <c r="E16" s="77" t="s">
        <v>708</v>
      </c>
      <c r="F16" s="77" t="s">
        <v>662</v>
      </c>
      <c r="G16" s="77" t="s">
        <v>706</v>
      </c>
      <c r="H16" s="95">
        <v>2</v>
      </c>
      <c r="I16" s="85">
        <v>4397</v>
      </c>
      <c r="J16" s="86">
        <f t="shared" si="0"/>
        <v>8794</v>
      </c>
    </row>
    <row r="17" spans="1:10" x14ac:dyDescent="0.35">
      <c r="A17" s="83" t="s">
        <v>709</v>
      </c>
      <c r="B17" s="76">
        <v>45122</v>
      </c>
      <c r="C17" s="77" t="s">
        <v>697</v>
      </c>
      <c r="D17" s="77" t="s">
        <v>710</v>
      </c>
      <c r="E17" s="77" t="s">
        <v>667</v>
      </c>
      <c r="F17" s="77" t="s">
        <v>205</v>
      </c>
      <c r="G17" s="77" t="s">
        <v>657</v>
      </c>
      <c r="H17" s="95">
        <v>3</v>
      </c>
      <c r="I17" s="85">
        <v>1933</v>
      </c>
      <c r="J17" s="86">
        <f t="shared" si="0"/>
        <v>5799</v>
      </c>
    </row>
    <row r="18" spans="1:10" x14ac:dyDescent="0.35">
      <c r="A18" s="83" t="s">
        <v>711</v>
      </c>
      <c r="B18" s="76">
        <v>45130</v>
      </c>
      <c r="C18" s="77" t="s">
        <v>659</v>
      </c>
      <c r="D18" s="77" t="s">
        <v>692</v>
      </c>
      <c r="E18" s="77" t="s">
        <v>712</v>
      </c>
      <c r="F18" s="77" t="s">
        <v>205</v>
      </c>
      <c r="G18" s="77" t="s">
        <v>690</v>
      </c>
      <c r="H18" s="95">
        <v>3</v>
      </c>
      <c r="I18" s="85">
        <v>5200</v>
      </c>
      <c r="J18" s="86">
        <f t="shared" si="0"/>
        <v>15600</v>
      </c>
    </row>
    <row r="19" spans="1:10" x14ac:dyDescent="0.35">
      <c r="A19" s="83" t="s">
        <v>713</v>
      </c>
      <c r="B19" s="76">
        <v>45135</v>
      </c>
      <c r="C19" s="77" t="s">
        <v>714</v>
      </c>
      <c r="D19" s="77" t="s">
        <v>692</v>
      </c>
      <c r="E19" s="77" t="s">
        <v>667</v>
      </c>
      <c r="F19" s="77" t="s">
        <v>662</v>
      </c>
      <c r="G19" s="77" t="s">
        <v>663</v>
      </c>
      <c r="H19" s="95">
        <v>3</v>
      </c>
      <c r="I19" s="85">
        <v>1416</v>
      </c>
      <c r="J19" s="86">
        <f t="shared" si="0"/>
        <v>4248</v>
      </c>
    </row>
    <row r="20" spans="1:10" x14ac:dyDescent="0.35">
      <c r="A20" s="83" t="s">
        <v>715</v>
      </c>
      <c r="B20" s="76">
        <v>45136</v>
      </c>
      <c r="C20" s="77" t="s">
        <v>654</v>
      </c>
      <c r="D20" s="77" t="s">
        <v>698</v>
      </c>
      <c r="E20" s="77" t="s">
        <v>708</v>
      </c>
      <c r="F20" s="77" t="s">
        <v>668</v>
      </c>
      <c r="G20" s="77" t="s">
        <v>716</v>
      </c>
      <c r="H20" s="95">
        <v>6</v>
      </c>
      <c r="I20" s="85">
        <v>3947</v>
      </c>
      <c r="J20" s="86">
        <f t="shared" si="0"/>
        <v>23682</v>
      </c>
    </row>
    <row r="21" spans="1:10" x14ac:dyDescent="0.35">
      <c r="A21" s="83" t="s">
        <v>717</v>
      </c>
      <c r="B21" s="76">
        <v>45138</v>
      </c>
      <c r="C21" s="77" t="s">
        <v>685</v>
      </c>
      <c r="D21" s="77" t="s">
        <v>676</v>
      </c>
      <c r="E21" s="77" t="s">
        <v>667</v>
      </c>
      <c r="F21" s="77" t="s">
        <v>668</v>
      </c>
      <c r="G21" s="77" t="s">
        <v>716</v>
      </c>
      <c r="H21" s="95">
        <v>8</v>
      </c>
      <c r="I21" s="85">
        <v>2903</v>
      </c>
      <c r="J21" s="86">
        <f t="shared" si="0"/>
        <v>23224</v>
      </c>
    </row>
    <row r="22" spans="1:10" x14ac:dyDescent="0.35">
      <c r="A22" s="83" t="s">
        <v>718</v>
      </c>
      <c r="B22" s="76">
        <v>45144</v>
      </c>
      <c r="C22" s="77" t="s">
        <v>671</v>
      </c>
      <c r="D22" s="77" t="s">
        <v>666</v>
      </c>
      <c r="E22" s="77" t="s">
        <v>656</v>
      </c>
      <c r="F22" s="77" t="s">
        <v>205</v>
      </c>
      <c r="G22" s="77" t="s">
        <v>719</v>
      </c>
      <c r="H22" s="95">
        <v>2</v>
      </c>
      <c r="I22" s="85">
        <v>2937</v>
      </c>
      <c r="J22" s="86">
        <f t="shared" si="0"/>
        <v>5874</v>
      </c>
    </row>
    <row r="23" spans="1:10" x14ac:dyDescent="0.35">
      <c r="A23" s="83" t="s">
        <v>720</v>
      </c>
      <c r="B23" s="76">
        <v>45179</v>
      </c>
      <c r="C23" s="77" t="s">
        <v>697</v>
      </c>
      <c r="D23" s="77" t="s">
        <v>721</v>
      </c>
      <c r="E23" s="77" t="s">
        <v>703</v>
      </c>
      <c r="F23" s="77" t="s">
        <v>680</v>
      </c>
      <c r="G23" s="77" t="s">
        <v>681</v>
      </c>
      <c r="H23" s="95">
        <v>4</v>
      </c>
      <c r="I23" s="85">
        <v>11943</v>
      </c>
      <c r="J23" s="86">
        <f t="shared" si="0"/>
        <v>47772</v>
      </c>
    </row>
    <row r="24" spans="1:10" x14ac:dyDescent="0.35">
      <c r="A24" s="83" t="s">
        <v>722</v>
      </c>
      <c r="B24" s="76">
        <v>45190</v>
      </c>
      <c r="C24" s="77" t="s">
        <v>659</v>
      </c>
      <c r="D24" s="77" t="s">
        <v>672</v>
      </c>
      <c r="E24" s="77" t="s">
        <v>723</v>
      </c>
      <c r="F24" s="77" t="s">
        <v>680</v>
      </c>
      <c r="G24" s="77" t="s">
        <v>724</v>
      </c>
      <c r="H24" s="95">
        <v>5</v>
      </c>
      <c r="I24" s="85">
        <v>37868</v>
      </c>
      <c r="J24" s="86">
        <f t="shared" si="0"/>
        <v>189340</v>
      </c>
    </row>
    <row r="25" spans="1:10" x14ac:dyDescent="0.35">
      <c r="A25" s="83" t="s">
        <v>725</v>
      </c>
      <c r="B25" s="76">
        <v>45210</v>
      </c>
      <c r="C25" s="77" t="s">
        <v>726</v>
      </c>
      <c r="D25" s="77" t="s">
        <v>705</v>
      </c>
      <c r="E25" s="77" t="s">
        <v>667</v>
      </c>
      <c r="F25" s="77" t="s">
        <v>205</v>
      </c>
      <c r="G25" s="77" t="s">
        <v>727</v>
      </c>
      <c r="H25" s="95">
        <v>2</v>
      </c>
      <c r="I25" s="85">
        <v>11817</v>
      </c>
      <c r="J25" s="86">
        <f t="shared" si="0"/>
        <v>23634</v>
      </c>
    </row>
    <row r="26" spans="1:10" x14ac:dyDescent="0.35">
      <c r="A26" s="83" t="s">
        <v>728</v>
      </c>
      <c r="B26" s="76">
        <v>45231</v>
      </c>
      <c r="C26" s="77" t="s">
        <v>729</v>
      </c>
      <c r="D26" s="77" t="s">
        <v>698</v>
      </c>
      <c r="E26" s="77" t="s">
        <v>661</v>
      </c>
      <c r="F26" s="77" t="s">
        <v>662</v>
      </c>
      <c r="G26" s="77" t="s">
        <v>730</v>
      </c>
      <c r="H26" s="95">
        <v>1</v>
      </c>
      <c r="I26" s="85">
        <v>3644</v>
      </c>
      <c r="J26" s="86">
        <f t="shared" si="0"/>
        <v>3644</v>
      </c>
    </row>
    <row r="27" spans="1:10" x14ac:dyDescent="0.35">
      <c r="A27" s="83" t="s">
        <v>731</v>
      </c>
      <c r="B27" s="76">
        <v>45232</v>
      </c>
      <c r="C27" s="77" t="s">
        <v>659</v>
      </c>
      <c r="D27" s="77" t="s">
        <v>686</v>
      </c>
      <c r="E27" s="77" t="s">
        <v>723</v>
      </c>
      <c r="F27" s="77" t="s">
        <v>694</v>
      </c>
      <c r="G27" s="77" t="s">
        <v>699</v>
      </c>
      <c r="H27" s="95">
        <v>2</v>
      </c>
      <c r="I27" s="85">
        <v>6180</v>
      </c>
      <c r="J27" s="86">
        <f t="shared" si="0"/>
        <v>12360</v>
      </c>
    </row>
    <row r="28" spans="1:10" x14ac:dyDescent="0.35">
      <c r="A28" s="83" t="s">
        <v>732</v>
      </c>
      <c r="B28" s="76">
        <v>45246</v>
      </c>
      <c r="C28" s="77" t="s">
        <v>665</v>
      </c>
      <c r="D28" s="77" t="s">
        <v>733</v>
      </c>
      <c r="E28" s="77" t="s">
        <v>703</v>
      </c>
      <c r="F28" s="77" t="s">
        <v>205</v>
      </c>
      <c r="G28" s="77" t="s">
        <v>657</v>
      </c>
      <c r="H28" s="95">
        <v>2</v>
      </c>
      <c r="I28" s="85">
        <v>2044</v>
      </c>
      <c r="J28" s="86">
        <f t="shared" si="0"/>
        <v>4088</v>
      </c>
    </row>
    <row r="29" spans="1:10" x14ac:dyDescent="0.35">
      <c r="A29" s="83" t="s">
        <v>734</v>
      </c>
      <c r="B29" s="76">
        <v>45255</v>
      </c>
      <c r="C29" s="77" t="s">
        <v>714</v>
      </c>
      <c r="D29" s="77" t="s">
        <v>735</v>
      </c>
      <c r="E29" s="77" t="s">
        <v>712</v>
      </c>
      <c r="F29" s="77" t="s">
        <v>694</v>
      </c>
      <c r="G29" s="77" t="s">
        <v>695</v>
      </c>
      <c r="H29" s="95">
        <v>2</v>
      </c>
      <c r="I29" s="85">
        <v>5447</v>
      </c>
      <c r="J29" s="86">
        <f t="shared" si="0"/>
        <v>10894</v>
      </c>
    </row>
    <row r="30" spans="1:10" x14ac:dyDescent="0.35">
      <c r="A30" s="83" t="s">
        <v>736</v>
      </c>
      <c r="B30" s="76">
        <v>45259</v>
      </c>
      <c r="C30" s="77" t="s">
        <v>654</v>
      </c>
      <c r="D30" s="77" t="s">
        <v>737</v>
      </c>
      <c r="E30" s="77" t="s">
        <v>712</v>
      </c>
      <c r="F30" s="77" t="s">
        <v>205</v>
      </c>
      <c r="G30" s="77" t="s">
        <v>727</v>
      </c>
      <c r="H30" s="95">
        <v>1</v>
      </c>
      <c r="I30" s="85">
        <v>23775</v>
      </c>
      <c r="J30" s="86">
        <f t="shared" si="0"/>
        <v>23775</v>
      </c>
    </row>
    <row r="31" spans="1:10" x14ac:dyDescent="0.35">
      <c r="A31" s="83" t="s">
        <v>738</v>
      </c>
      <c r="B31" s="76">
        <v>45260</v>
      </c>
      <c r="C31" s="77" t="s">
        <v>726</v>
      </c>
      <c r="D31" s="77" t="s">
        <v>733</v>
      </c>
      <c r="E31" s="77" t="s">
        <v>701</v>
      </c>
      <c r="F31" s="77" t="s">
        <v>668</v>
      </c>
      <c r="G31" s="77" t="s">
        <v>739</v>
      </c>
      <c r="H31" s="95">
        <v>3</v>
      </c>
      <c r="I31" s="85">
        <v>2390</v>
      </c>
      <c r="J31" s="86">
        <f t="shared" si="0"/>
        <v>7170</v>
      </c>
    </row>
    <row r="32" spans="1:10" x14ac:dyDescent="0.35">
      <c r="A32" s="83" t="s">
        <v>740</v>
      </c>
      <c r="B32" s="76">
        <v>45281</v>
      </c>
      <c r="C32" s="77" t="s">
        <v>678</v>
      </c>
      <c r="D32" s="77" t="s">
        <v>741</v>
      </c>
      <c r="E32" s="77" t="s">
        <v>712</v>
      </c>
      <c r="F32" s="77" t="s">
        <v>668</v>
      </c>
      <c r="G32" s="77" t="s">
        <v>742</v>
      </c>
      <c r="H32" s="95">
        <v>7</v>
      </c>
      <c r="I32" s="85">
        <v>2173</v>
      </c>
      <c r="J32" s="86">
        <f t="shared" si="0"/>
        <v>15211</v>
      </c>
    </row>
    <row r="33" spans="1:10" x14ac:dyDescent="0.35">
      <c r="A33" s="83" t="s">
        <v>743</v>
      </c>
      <c r="B33" s="76">
        <v>45301</v>
      </c>
      <c r="C33" s="77" t="s">
        <v>671</v>
      </c>
      <c r="D33" s="77" t="s">
        <v>735</v>
      </c>
      <c r="E33" s="77" t="s">
        <v>703</v>
      </c>
      <c r="F33" s="77" t="s">
        <v>205</v>
      </c>
      <c r="G33" s="77" t="s">
        <v>719</v>
      </c>
      <c r="H33" s="95">
        <v>3</v>
      </c>
      <c r="I33" s="85">
        <v>2921</v>
      </c>
      <c r="J33" s="86">
        <f t="shared" si="0"/>
        <v>8763</v>
      </c>
    </row>
    <row r="34" spans="1:10" x14ac:dyDescent="0.35">
      <c r="A34" s="83" t="s">
        <v>744</v>
      </c>
      <c r="B34" s="76">
        <v>45316</v>
      </c>
      <c r="C34" s="77" t="s">
        <v>697</v>
      </c>
      <c r="D34" s="77" t="s">
        <v>692</v>
      </c>
      <c r="E34" s="77" t="s">
        <v>661</v>
      </c>
      <c r="F34" s="77" t="s">
        <v>668</v>
      </c>
      <c r="G34" s="77" t="s">
        <v>739</v>
      </c>
      <c r="H34" s="95">
        <v>8</v>
      </c>
      <c r="I34" s="85">
        <v>1814</v>
      </c>
      <c r="J34" s="86">
        <f t="shared" si="0"/>
        <v>14512</v>
      </c>
    </row>
    <row r="35" spans="1:10" x14ac:dyDescent="0.35">
      <c r="A35" s="83" t="s">
        <v>745</v>
      </c>
      <c r="B35" s="76">
        <v>45320</v>
      </c>
      <c r="C35" s="77" t="s">
        <v>685</v>
      </c>
      <c r="D35" s="77" t="s">
        <v>655</v>
      </c>
      <c r="E35" s="77" t="s">
        <v>667</v>
      </c>
      <c r="F35" s="77" t="s">
        <v>205</v>
      </c>
      <c r="G35" s="77" t="s">
        <v>746</v>
      </c>
      <c r="H35" s="95">
        <v>1</v>
      </c>
      <c r="I35" s="85">
        <v>2054</v>
      </c>
      <c r="J35" s="86">
        <f t="shared" si="0"/>
        <v>2054</v>
      </c>
    </row>
    <row r="36" spans="1:10" x14ac:dyDescent="0.35">
      <c r="A36" s="83" t="s">
        <v>747</v>
      </c>
      <c r="B36" s="76">
        <v>45323</v>
      </c>
      <c r="C36" s="77" t="s">
        <v>729</v>
      </c>
      <c r="D36" s="77" t="s">
        <v>710</v>
      </c>
      <c r="E36" s="77" t="s">
        <v>701</v>
      </c>
      <c r="F36" s="77" t="s">
        <v>668</v>
      </c>
      <c r="G36" s="77" t="s">
        <v>742</v>
      </c>
      <c r="H36" s="95">
        <v>3</v>
      </c>
      <c r="I36" s="85">
        <v>1501</v>
      </c>
      <c r="J36" s="86">
        <f t="shared" si="0"/>
        <v>4503</v>
      </c>
    </row>
    <row r="37" spans="1:10" x14ac:dyDescent="0.35">
      <c r="A37" s="83" t="s">
        <v>748</v>
      </c>
      <c r="B37" s="76">
        <v>45325</v>
      </c>
      <c r="C37" s="77" t="s">
        <v>675</v>
      </c>
      <c r="D37" s="77" t="s">
        <v>749</v>
      </c>
      <c r="E37" s="77" t="s">
        <v>712</v>
      </c>
      <c r="F37" s="77" t="s">
        <v>668</v>
      </c>
      <c r="G37" s="77" t="s">
        <v>716</v>
      </c>
      <c r="H37" s="95">
        <v>7</v>
      </c>
      <c r="I37" s="85">
        <v>2104</v>
      </c>
      <c r="J37" s="86">
        <f t="shared" si="0"/>
        <v>14728</v>
      </c>
    </row>
    <row r="38" spans="1:10" x14ac:dyDescent="0.35">
      <c r="A38" s="83" t="s">
        <v>750</v>
      </c>
      <c r="B38" s="76">
        <v>45329</v>
      </c>
      <c r="C38" s="77" t="s">
        <v>665</v>
      </c>
      <c r="D38" s="77" t="s">
        <v>710</v>
      </c>
      <c r="E38" s="77" t="s">
        <v>708</v>
      </c>
      <c r="F38" s="77" t="s">
        <v>662</v>
      </c>
      <c r="G38" s="77" t="s">
        <v>663</v>
      </c>
      <c r="H38" s="95">
        <v>3</v>
      </c>
      <c r="I38" s="85">
        <v>756</v>
      </c>
      <c r="J38" s="86">
        <f t="shared" si="0"/>
        <v>2268</v>
      </c>
    </row>
    <row r="39" spans="1:10" x14ac:dyDescent="0.35">
      <c r="A39" s="83" t="s">
        <v>751</v>
      </c>
      <c r="B39" s="76">
        <v>45342</v>
      </c>
      <c r="C39" s="77" t="s">
        <v>675</v>
      </c>
      <c r="D39" s="77" t="s">
        <v>752</v>
      </c>
      <c r="E39" s="77" t="s">
        <v>679</v>
      </c>
      <c r="F39" s="77" t="s">
        <v>694</v>
      </c>
      <c r="G39" s="77" t="s">
        <v>753</v>
      </c>
      <c r="H39" s="95">
        <v>2</v>
      </c>
      <c r="I39" s="85">
        <v>5536</v>
      </c>
      <c r="J39" s="86">
        <f t="shared" si="0"/>
        <v>11072</v>
      </c>
    </row>
    <row r="40" spans="1:10" x14ac:dyDescent="0.35">
      <c r="A40" s="83" t="s">
        <v>754</v>
      </c>
      <c r="B40" s="76">
        <v>45358</v>
      </c>
      <c r="C40" s="77" t="s">
        <v>659</v>
      </c>
      <c r="D40" s="77" t="s">
        <v>666</v>
      </c>
      <c r="E40" s="77" t="s">
        <v>708</v>
      </c>
      <c r="F40" s="77" t="s">
        <v>668</v>
      </c>
      <c r="G40" s="77" t="s">
        <v>742</v>
      </c>
      <c r="H40" s="95">
        <v>2</v>
      </c>
      <c r="I40" s="85">
        <v>3141</v>
      </c>
      <c r="J40" s="86">
        <f t="shared" si="0"/>
        <v>6282</v>
      </c>
    </row>
    <row r="41" spans="1:10" x14ac:dyDescent="0.35">
      <c r="A41" s="83" t="s">
        <v>755</v>
      </c>
      <c r="B41" s="76">
        <v>45360</v>
      </c>
      <c r="C41" s="77" t="s">
        <v>671</v>
      </c>
      <c r="D41" s="77" t="s">
        <v>756</v>
      </c>
      <c r="E41" s="77" t="s">
        <v>667</v>
      </c>
      <c r="F41" s="77" t="s">
        <v>694</v>
      </c>
      <c r="G41" s="77" t="s">
        <v>695</v>
      </c>
      <c r="H41" s="95">
        <v>1</v>
      </c>
      <c r="I41" s="85">
        <v>7621</v>
      </c>
      <c r="J41" s="86">
        <f t="shared" si="0"/>
        <v>7621</v>
      </c>
    </row>
    <row r="42" spans="1:10" x14ac:dyDescent="0.35">
      <c r="A42" s="83" t="s">
        <v>757</v>
      </c>
      <c r="B42" s="76">
        <v>45361</v>
      </c>
      <c r="C42" s="77" t="s">
        <v>714</v>
      </c>
      <c r="D42" s="77" t="s">
        <v>721</v>
      </c>
      <c r="E42" s="77" t="s">
        <v>679</v>
      </c>
      <c r="F42" s="77" t="s">
        <v>680</v>
      </c>
      <c r="G42" s="77" t="s">
        <v>758</v>
      </c>
      <c r="H42" s="95">
        <v>2</v>
      </c>
      <c r="I42" s="85">
        <v>7900</v>
      </c>
      <c r="J42" s="86">
        <f t="shared" si="0"/>
        <v>15800</v>
      </c>
    </row>
    <row r="43" spans="1:10" x14ac:dyDescent="0.35">
      <c r="A43" s="83" t="s">
        <v>759</v>
      </c>
      <c r="B43" s="76">
        <v>45368</v>
      </c>
      <c r="C43" s="77" t="s">
        <v>714</v>
      </c>
      <c r="D43" s="77" t="s">
        <v>735</v>
      </c>
      <c r="E43" s="77" t="s">
        <v>667</v>
      </c>
      <c r="F43" s="77" t="s">
        <v>668</v>
      </c>
      <c r="G43" s="77" t="s">
        <v>739</v>
      </c>
      <c r="H43" s="95">
        <v>6</v>
      </c>
      <c r="I43" s="85">
        <v>1744</v>
      </c>
      <c r="J43" s="86">
        <f t="shared" si="0"/>
        <v>10464</v>
      </c>
    </row>
    <row r="44" spans="1:10" x14ac:dyDescent="0.35">
      <c r="A44" s="83" t="s">
        <v>760</v>
      </c>
      <c r="B44" s="76">
        <v>45375</v>
      </c>
      <c r="C44" s="77" t="s">
        <v>671</v>
      </c>
      <c r="D44" s="77" t="s">
        <v>749</v>
      </c>
      <c r="E44" s="77" t="s">
        <v>723</v>
      </c>
      <c r="F44" s="77" t="s">
        <v>662</v>
      </c>
      <c r="G44" s="77" t="s">
        <v>730</v>
      </c>
      <c r="H44" s="95">
        <v>2</v>
      </c>
      <c r="I44" s="85">
        <v>4239</v>
      </c>
      <c r="J44" s="86">
        <f t="shared" si="0"/>
        <v>8478</v>
      </c>
    </row>
    <row r="45" spans="1:10" x14ac:dyDescent="0.35">
      <c r="A45" s="83" t="s">
        <v>761</v>
      </c>
      <c r="B45" s="76">
        <v>45396</v>
      </c>
      <c r="C45" s="77" t="s">
        <v>697</v>
      </c>
      <c r="D45" s="77" t="s">
        <v>735</v>
      </c>
      <c r="E45" s="77" t="s">
        <v>712</v>
      </c>
      <c r="F45" s="77" t="s">
        <v>694</v>
      </c>
      <c r="G45" s="77" t="s">
        <v>762</v>
      </c>
      <c r="H45" s="95">
        <v>3</v>
      </c>
      <c r="I45" s="85">
        <v>11621</v>
      </c>
      <c r="J45" s="86">
        <f t="shared" si="0"/>
        <v>34863</v>
      </c>
    </row>
    <row r="46" spans="1:10" x14ac:dyDescent="0.35">
      <c r="A46" s="83" t="s">
        <v>763</v>
      </c>
      <c r="B46" s="76">
        <v>45400</v>
      </c>
      <c r="C46" s="77" t="s">
        <v>726</v>
      </c>
      <c r="D46" s="77" t="s">
        <v>666</v>
      </c>
      <c r="E46" s="77" t="s">
        <v>701</v>
      </c>
      <c r="F46" s="77" t="s">
        <v>694</v>
      </c>
      <c r="G46" s="77" t="s">
        <v>699</v>
      </c>
      <c r="H46" s="95">
        <v>3</v>
      </c>
      <c r="I46" s="85">
        <v>11180</v>
      </c>
      <c r="J46" s="86">
        <f t="shared" si="0"/>
        <v>33540</v>
      </c>
    </row>
    <row r="47" spans="1:10" x14ac:dyDescent="0.35">
      <c r="A47" s="83" t="s">
        <v>764</v>
      </c>
      <c r="B47" s="76">
        <v>45408</v>
      </c>
      <c r="C47" s="77" t="s">
        <v>659</v>
      </c>
      <c r="D47" s="77" t="s">
        <v>666</v>
      </c>
      <c r="E47" s="77" t="s">
        <v>712</v>
      </c>
      <c r="F47" s="77" t="s">
        <v>668</v>
      </c>
      <c r="G47" s="77" t="s">
        <v>742</v>
      </c>
      <c r="H47" s="95">
        <v>2</v>
      </c>
      <c r="I47" s="85">
        <v>1820</v>
      </c>
      <c r="J47" s="86">
        <f t="shared" si="0"/>
        <v>3640</v>
      </c>
    </row>
    <row r="48" spans="1:10" x14ac:dyDescent="0.35">
      <c r="A48" s="83" t="s">
        <v>765</v>
      </c>
      <c r="B48" s="76">
        <v>45420</v>
      </c>
      <c r="C48" s="77" t="s">
        <v>729</v>
      </c>
      <c r="D48" s="77" t="s">
        <v>766</v>
      </c>
      <c r="E48" s="77" t="s">
        <v>712</v>
      </c>
      <c r="F48" s="77" t="s">
        <v>680</v>
      </c>
      <c r="G48" s="77" t="s">
        <v>767</v>
      </c>
      <c r="H48" s="95">
        <v>1</v>
      </c>
      <c r="I48" s="85">
        <v>1530</v>
      </c>
      <c r="J48" s="86">
        <f t="shared" si="0"/>
        <v>1530</v>
      </c>
    </row>
    <row r="49" spans="1:10" x14ac:dyDescent="0.35">
      <c r="A49" s="83" t="s">
        <v>768</v>
      </c>
      <c r="B49" s="76">
        <v>45425</v>
      </c>
      <c r="C49" s="77" t="s">
        <v>714</v>
      </c>
      <c r="D49" s="77" t="s">
        <v>735</v>
      </c>
      <c r="E49" s="77" t="s">
        <v>712</v>
      </c>
      <c r="F49" s="77" t="s">
        <v>680</v>
      </c>
      <c r="G49" s="77" t="s">
        <v>767</v>
      </c>
      <c r="H49" s="95">
        <v>1</v>
      </c>
      <c r="I49" s="85">
        <v>2229</v>
      </c>
      <c r="J49" s="86">
        <f t="shared" si="0"/>
        <v>2229</v>
      </c>
    </row>
    <row r="50" spans="1:10" x14ac:dyDescent="0.35">
      <c r="A50" s="83" t="s">
        <v>769</v>
      </c>
      <c r="B50" s="76">
        <v>45455</v>
      </c>
      <c r="C50" s="77" t="s">
        <v>714</v>
      </c>
      <c r="D50" s="77" t="s">
        <v>686</v>
      </c>
      <c r="E50" s="77" t="s">
        <v>723</v>
      </c>
      <c r="F50" s="77" t="s">
        <v>205</v>
      </c>
      <c r="G50" s="77" t="s">
        <v>727</v>
      </c>
      <c r="H50" s="95">
        <v>3</v>
      </c>
      <c r="I50" s="85">
        <v>24539</v>
      </c>
      <c r="J50" s="86">
        <f t="shared" si="0"/>
        <v>73617</v>
      </c>
    </row>
    <row r="51" spans="1:10" x14ac:dyDescent="0.35">
      <c r="A51" s="83" t="s">
        <v>770</v>
      </c>
      <c r="B51" s="76">
        <v>45478</v>
      </c>
      <c r="C51" s="77" t="s">
        <v>726</v>
      </c>
      <c r="D51" s="77" t="s">
        <v>771</v>
      </c>
      <c r="E51" s="77" t="s">
        <v>701</v>
      </c>
      <c r="F51" s="77" t="s">
        <v>694</v>
      </c>
      <c r="G51" s="77" t="s">
        <v>699</v>
      </c>
      <c r="H51" s="95">
        <v>3</v>
      </c>
      <c r="I51" s="85">
        <v>11907</v>
      </c>
      <c r="J51" s="86">
        <f t="shared" si="0"/>
        <v>35721</v>
      </c>
    </row>
    <row r="52" spans="1:10" x14ac:dyDescent="0.35">
      <c r="A52" s="84" t="s">
        <v>772</v>
      </c>
      <c r="B52" s="78">
        <v>45482</v>
      </c>
      <c r="C52" s="79" t="s">
        <v>688</v>
      </c>
      <c r="D52" s="79" t="s">
        <v>710</v>
      </c>
      <c r="E52" s="79" t="s">
        <v>701</v>
      </c>
      <c r="F52" s="79" t="s">
        <v>205</v>
      </c>
      <c r="G52" s="79" t="s">
        <v>690</v>
      </c>
      <c r="H52" s="96">
        <v>3</v>
      </c>
      <c r="I52" s="87">
        <v>5514</v>
      </c>
      <c r="J52" s="88">
        <f t="shared" si="0"/>
        <v>16542</v>
      </c>
    </row>
    <row r="53" spans="1:10" x14ac:dyDescent="0.35">
      <c r="A53" s="84" t="s">
        <v>773</v>
      </c>
      <c r="B53" s="78">
        <v>45483</v>
      </c>
      <c r="C53" s="79" t="s">
        <v>729</v>
      </c>
      <c r="D53" s="79" t="s">
        <v>683</v>
      </c>
      <c r="E53" s="79" t="s">
        <v>679</v>
      </c>
      <c r="F53" s="79" t="s">
        <v>205</v>
      </c>
      <c r="G53" s="79" t="s">
        <v>719</v>
      </c>
      <c r="H53" s="96">
        <v>1</v>
      </c>
      <c r="I53" s="87">
        <v>5080</v>
      </c>
      <c r="J53" s="88">
        <f t="shared" si="0"/>
        <v>5080</v>
      </c>
    </row>
    <row r="54" spans="1:10" x14ac:dyDescent="0.35">
      <c r="A54" s="84" t="s">
        <v>774</v>
      </c>
      <c r="B54" s="78">
        <v>45490</v>
      </c>
      <c r="C54" s="79" t="s">
        <v>688</v>
      </c>
      <c r="D54" s="79" t="s">
        <v>735</v>
      </c>
      <c r="E54" s="79" t="s">
        <v>703</v>
      </c>
      <c r="F54" s="79" t="s">
        <v>694</v>
      </c>
      <c r="G54" s="79" t="s">
        <v>753</v>
      </c>
      <c r="H54" s="96">
        <v>2</v>
      </c>
      <c r="I54" s="87">
        <v>10472</v>
      </c>
      <c r="J54" s="88">
        <f t="shared" si="0"/>
        <v>20944</v>
      </c>
    </row>
    <row r="55" spans="1:10" x14ac:dyDescent="0.35">
      <c r="A55" s="84" t="s">
        <v>775</v>
      </c>
      <c r="B55" s="78">
        <v>45498</v>
      </c>
      <c r="C55" s="79" t="s">
        <v>714</v>
      </c>
      <c r="D55" s="79" t="s">
        <v>752</v>
      </c>
      <c r="E55" s="79" t="s">
        <v>712</v>
      </c>
      <c r="F55" s="79" t="s">
        <v>680</v>
      </c>
      <c r="G55" s="79" t="s">
        <v>758</v>
      </c>
      <c r="H55" s="96">
        <v>5</v>
      </c>
      <c r="I55" s="87">
        <v>5418</v>
      </c>
      <c r="J55" s="88">
        <f t="shared" si="0"/>
        <v>27090</v>
      </c>
    </row>
    <row r="56" spans="1:10" x14ac:dyDescent="0.35">
      <c r="A56" s="84" t="s">
        <v>776</v>
      </c>
      <c r="B56" s="78">
        <v>45499</v>
      </c>
      <c r="C56" s="79" t="s">
        <v>654</v>
      </c>
      <c r="D56" s="79" t="s">
        <v>686</v>
      </c>
      <c r="E56" s="79" t="s">
        <v>712</v>
      </c>
      <c r="F56" s="79" t="s">
        <v>668</v>
      </c>
      <c r="G56" s="79" t="s">
        <v>673</v>
      </c>
      <c r="H56" s="96">
        <v>2</v>
      </c>
      <c r="I56" s="87">
        <v>3479</v>
      </c>
      <c r="J56" s="88">
        <f t="shared" si="0"/>
        <v>6958</v>
      </c>
    </row>
    <row r="57" spans="1:10" x14ac:dyDescent="0.35">
      <c r="A57" s="84" t="s">
        <v>777</v>
      </c>
      <c r="B57" s="78">
        <v>45500</v>
      </c>
      <c r="C57" s="79" t="s">
        <v>671</v>
      </c>
      <c r="D57" s="79" t="s">
        <v>686</v>
      </c>
      <c r="E57" s="79" t="s">
        <v>679</v>
      </c>
      <c r="F57" s="79" t="s">
        <v>662</v>
      </c>
      <c r="G57" s="79" t="s">
        <v>706</v>
      </c>
      <c r="H57" s="96">
        <v>2</v>
      </c>
      <c r="I57" s="87">
        <v>9082</v>
      </c>
      <c r="J57" s="88">
        <f t="shared" si="0"/>
        <v>18164</v>
      </c>
    </row>
    <row r="58" spans="1:10" x14ac:dyDescent="0.35">
      <c r="A58" s="84" t="s">
        <v>778</v>
      </c>
      <c r="B58" s="78">
        <v>45508</v>
      </c>
      <c r="C58" s="79" t="s">
        <v>671</v>
      </c>
      <c r="D58" s="79" t="s">
        <v>666</v>
      </c>
      <c r="E58" s="79" t="s">
        <v>693</v>
      </c>
      <c r="F58" s="79" t="s">
        <v>694</v>
      </c>
      <c r="G58" s="79" t="s">
        <v>762</v>
      </c>
      <c r="H58" s="96">
        <v>1</v>
      </c>
      <c r="I58" s="87">
        <v>19346</v>
      </c>
      <c r="J58" s="88">
        <f t="shared" si="0"/>
        <v>19346</v>
      </c>
    </row>
    <row r="59" spans="1:10" x14ac:dyDescent="0.35">
      <c r="A59" s="84" t="s">
        <v>779</v>
      </c>
      <c r="B59" s="78">
        <v>45508</v>
      </c>
      <c r="C59" s="79" t="s">
        <v>659</v>
      </c>
      <c r="D59" s="79" t="s">
        <v>780</v>
      </c>
      <c r="E59" s="79" t="s">
        <v>661</v>
      </c>
      <c r="F59" s="79" t="s">
        <v>680</v>
      </c>
      <c r="G59" s="79" t="s">
        <v>767</v>
      </c>
      <c r="H59" s="96">
        <v>5</v>
      </c>
      <c r="I59" s="87">
        <v>2517</v>
      </c>
      <c r="J59" s="88">
        <f t="shared" si="0"/>
        <v>12585</v>
      </c>
    </row>
    <row r="60" spans="1:10" x14ac:dyDescent="0.35">
      <c r="A60" s="84" t="s">
        <v>781</v>
      </c>
      <c r="B60" s="78">
        <v>45508</v>
      </c>
      <c r="C60" s="79" t="s">
        <v>685</v>
      </c>
      <c r="D60" s="79" t="s">
        <v>698</v>
      </c>
      <c r="E60" s="79" t="s">
        <v>656</v>
      </c>
      <c r="F60" s="79" t="s">
        <v>680</v>
      </c>
      <c r="G60" s="79" t="s">
        <v>724</v>
      </c>
      <c r="H60" s="96">
        <v>3</v>
      </c>
      <c r="I60" s="87">
        <v>19495</v>
      </c>
      <c r="J60" s="88">
        <f t="shared" si="0"/>
        <v>58485</v>
      </c>
    </row>
    <row r="61" spans="1:10" x14ac:dyDescent="0.35">
      <c r="A61" s="84" t="s">
        <v>782</v>
      </c>
      <c r="B61" s="78">
        <v>45561</v>
      </c>
      <c r="C61" s="79" t="s">
        <v>726</v>
      </c>
      <c r="D61" s="79" t="s">
        <v>737</v>
      </c>
      <c r="E61" s="79" t="s">
        <v>723</v>
      </c>
      <c r="F61" s="79" t="s">
        <v>668</v>
      </c>
      <c r="G61" s="79" t="s">
        <v>669</v>
      </c>
      <c r="H61" s="96">
        <v>5</v>
      </c>
      <c r="I61" s="87">
        <v>1717</v>
      </c>
      <c r="J61" s="88">
        <f t="shared" si="0"/>
        <v>8585</v>
      </c>
    </row>
    <row r="62" spans="1:10" x14ac:dyDescent="0.35">
      <c r="A62" s="84" t="s">
        <v>783</v>
      </c>
      <c r="B62" s="78">
        <v>45596</v>
      </c>
      <c r="C62" s="79" t="s">
        <v>726</v>
      </c>
      <c r="D62" s="79" t="s">
        <v>733</v>
      </c>
      <c r="E62" s="79" t="s">
        <v>701</v>
      </c>
      <c r="F62" s="79" t="s">
        <v>694</v>
      </c>
      <c r="G62" s="79" t="s">
        <v>762</v>
      </c>
      <c r="H62" s="96">
        <v>2</v>
      </c>
      <c r="I62" s="87">
        <v>5537</v>
      </c>
      <c r="J62" s="88">
        <f t="shared" si="0"/>
        <v>11074</v>
      </c>
    </row>
    <row r="63" spans="1:10" x14ac:dyDescent="0.35">
      <c r="A63" s="84" t="s">
        <v>784</v>
      </c>
      <c r="B63" s="78">
        <v>45605</v>
      </c>
      <c r="C63" s="79" t="s">
        <v>654</v>
      </c>
      <c r="D63" s="79" t="s">
        <v>752</v>
      </c>
      <c r="E63" s="79" t="s">
        <v>679</v>
      </c>
      <c r="F63" s="79" t="s">
        <v>680</v>
      </c>
      <c r="G63" s="79" t="s">
        <v>724</v>
      </c>
      <c r="H63" s="96">
        <v>4</v>
      </c>
      <c r="I63" s="87">
        <v>32730</v>
      </c>
      <c r="J63" s="88">
        <f t="shared" si="0"/>
        <v>130920</v>
      </c>
    </row>
    <row r="64" spans="1:10" x14ac:dyDescent="0.35">
      <c r="A64" s="84" t="s">
        <v>785</v>
      </c>
      <c r="B64" s="78">
        <v>45629</v>
      </c>
      <c r="C64" s="79" t="s">
        <v>659</v>
      </c>
      <c r="D64" s="79" t="s">
        <v>741</v>
      </c>
      <c r="E64" s="79" t="s">
        <v>703</v>
      </c>
      <c r="F64" s="79" t="s">
        <v>205</v>
      </c>
      <c r="G64" s="79" t="s">
        <v>690</v>
      </c>
      <c r="H64" s="96">
        <v>3</v>
      </c>
      <c r="I64" s="87">
        <v>3497</v>
      </c>
      <c r="J64" s="88">
        <f t="shared" si="0"/>
        <v>10491</v>
      </c>
    </row>
    <row r="65" spans="1:10" x14ac:dyDescent="0.35">
      <c r="A65" s="84" t="s">
        <v>786</v>
      </c>
      <c r="B65" s="78">
        <v>45636</v>
      </c>
      <c r="C65" s="79" t="s">
        <v>685</v>
      </c>
      <c r="D65" s="79" t="s">
        <v>721</v>
      </c>
      <c r="E65" s="79" t="s">
        <v>656</v>
      </c>
      <c r="F65" s="79" t="s">
        <v>205</v>
      </c>
      <c r="G65" s="79" t="s">
        <v>690</v>
      </c>
      <c r="H65" s="96">
        <v>1</v>
      </c>
      <c r="I65" s="87">
        <v>5792</v>
      </c>
      <c r="J65" s="88">
        <f t="shared" si="0"/>
        <v>5792</v>
      </c>
    </row>
    <row r="66" spans="1:10" x14ac:dyDescent="0.35">
      <c r="A66" s="84" t="s">
        <v>787</v>
      </c>
      <c r="B66" s="78">
        <v>45655</v>
      </c>
      <c r="C66" s="79" t="s">
        <v>671</v>
      </c>
      <c r="D66" s="79" t="s">
        <v>771</v>
      </c>
      <c r="E66" s="79" t="s">
        <v>712</v>
      </c>
      <c r="F66" s="79" t="s">
        <v>662</v>
      </c>
      <c r="G66" s="79" t="s">
        <v>706</v>
      </c>
      <c r="H66" s="96">
        <v>1</v>
      </c>
      <c r="I66" s="87">
        <v>6677</v>
      </c>
      <c r="J66" s="88">
        <f t="shared" ref="J66:J129" si="1">H66*I66</f>
        <v>6677</v>
      </c>
    </row>
    <row r="67" spans="1:10" x14ac:dyDescent="0.35">
      <c r="A67" s="84" t="s">
        <v>788</v>
      </c>
      <c r="B67" s="78">
        <v>45667</v>
      </c>
      <c r="C67" s="79" t="s">
        <v>697</v>
      </c>
      <c r="D67" s="79" t="s">
        <v>676</v>
      </c>
      <c r="E67" s="79" t="s">
        <v>693</v>
      </c>
      <c r="F67" s="79" t="s">
        <v>668</v>
      </c>
      <c r="G67" s="79" t="s">
        <v>742</v>
      </c>
      <c r="H67" s="96">
        <v>7</v>
      </c>
      <c r="I67" s="87">
        <v>1820</v>
      </c>
      <c r="J67" s="88">
        <f t="shared" si="1"/>
        <v>12740</v>
      </c>
    </row>
    <row r="68" spans="1:10" x14ac:dyDescent="0.35">
      <c r="A68" s="84" t="s">
        <v>789</v>
      </c>
      <c r="B68" s="78">
        <v>45693</v>
      </c>
      <c r="C68" s="79" t="s">
        <v>654</v>
      </c>
      <c r="D68" s="79" t="s">
        <v>771</v>
      </c>
      <c r="E68" s="79" t="s">
        <v>712</v>
      </c>
      <c r="F68" s="79" t="s">
        <v>662</v>
      </c>
      <c r="G68" s="79" t="s">
        <v>663</v>
      </c>
      <c r="H68" s="96">
        <v>1</v>
      </c>
      <c r="I68" s="87">
        <v>1758</v>
      </c>
      <c r="J68" s="88">
        <f t="shared" si="1"/>
        <v>1758</v>
      </c>
    </row>
    <row r="69" spans="1:10" x14ac:dyDescent="0.35">
      <c r="A69" s="84" t="s">
        <v>790</v>
      </c>
      <c r="B69" s="78">
        <v>45704</v>
      </c>
      <c r="C69" s="79" t="s">
        <v>678</v>
      </c>
      <c r="D69" s="79" t="s">
        <v>666</v>
      </c>
      <c r="E69" s="79" t="s">
        <v>701</v>
      </c>
      <c r="F69" s="79" t="s">
        <v>205</v>
      </c>
      <c r="G69" s="79" t="s">
        <v>719</v>
      </c>
      <c r="H69" s="96">
        <v>1</v>
      </c>
      <c r="I69" s="87">
        <v>4729</v>
      </c>
      <c r="J69" s="88">
        <f t="shared" si="1"/>
        <v>4729</v>
      </c>
    </row>
    <row r="70" spans="1:10" x14ac:dyDescent="0.35">
      <c r="A70" s="84" t="s">
        <v>791</v>
      </c>
      <c r="B70" s="78">
        <v>45735</v>
      </c>
      <c r="C70" s="79" t="s">
        <v>685</v>
      </c>
      <c r="D70" s="79" t="s">
        <v>666</v>
      </c>
      <c r="E70" s="79" t="s">
        <v>703</v>
      </c>
      <c r="F70" s="79" t="s">
        <v>668</v>
      </c>
      <c r="G70" s="79" t="s">
        <v>742</v>
      </c>
      <c r="H70" s="96">
        <v>4</v>
      </c>
      <c r="I70" s="87">
        <v>2506</v>
      </c>
      <c r="J70" s="88">
        <f t="shared" si="1"/>
        <v>10024</v>
      </c>
    </row>
    <row r="71" spans="1:10" x14ac:dyDescent="0.35">
      <c r="A71" s="84" t="s">
        <v>792</v>
      </c>
      <c r="B71" s="78">
        <v>45738</v>
      </c>
      <c r="C71" s="79" t="s">
        <v>654</v>
      </c>
      <c r="D71" s="79" t="s">
        <v>676</v>
      </c>
      <c r="E71" s="79" t="s">
        <v>679</v>
      </c>
      <c r="F71" s="79" t="s">
        <v>668</v>
      </c>
      <c r="G71" s="79" t="s">
        <v>739</v>
      </c>
      <c r="H71" s="96">
        <v>5</v>
      </c>
      <c r="I71" s="87">
        <v>2050</v>
      </c>
      <c r="J71" s="88">
        <f t="shared" si="1"/>
        <v>10250</v>
      </c>
    </row>
    <row r="72" spans="1:10" x14ac:dyDescent="0.35">
      <c r="A72" s="84" t="s">
        <v>793</v>
      </c>
      <c r="B72" s="78">
        <v>45741</v>
      </c>
      <c r="C72" s="79" t="s">
        <v>665</v>
      </c>
      <c r="D72" s="79" t="s">
        <v>683</v>
      </c>
      <c r="E72" s="79" t="s">
        <v>701</v>
      </c>
      <c r="F72" s="79" t="s">
        <v>668</v>
      </c>
      <c r="G72" s="79" t="s">
        <v>716</v>
      </c>
      <c r="H72" s="96">
        <v>8</v>
      </c>
      <c r="I72" s="87">
        <v>1982</v>
      </c>
      <c r="J72" s="88">
        <f t="shared" si="1"/>
        <v>15856</v>
      </c>
    </row>
    <row r="73" spans="1:10" x14ac:dyDescent="0.35">
      <c r="A73" s="84" t="s">
        <v>794</v>
      </c>
      <c r="B73" s="78">
        <v>45746</v>
      </c>
      <c r="C73" s="79" t="s">
        <v>671</v>
      </c>
      <c r="D73" s="79" t="s">
        <v>655</v>
      </c>
      <c r="E73" s="79" t="s">
        <v>708</v>
      </c>
      <c r="F73" s="79" t="s">
        <v>662</v>
      </c>
      <c r="G73" s="79" t="s">
        <v>730</v>
      </c>
      <c r="H73" s="96">
        <v>3</v>
      </c>
      <c r="I73" s="87">
        <v>2085</v>
      </c>
      <c r="J73" s="88">
        <f t="shared" si="1"/>
        <v>6255</v>
      </c>
    </row>
    <row r="74" spans="1:10" x14ac:dyDescent="0.35">
      <c r="A74" s="84" t="s">
        <v>795</v>
      </c>
      <c r="B74" s="78">
        <v>45749</v>
      </c>
      <c r="C74" s="79" t="s">
        <v>726</v>
      </c>
      <c r="D74" s="79" t="s">
        <v>672</v>
      </c>
      <c r="E74" s="79" t="s">
        <v>701</v>
      </c>
      <c r="F74" s="79" t="s">
        <v>668</v>
      </c>
      <c r="G74" s="79" t="s">
        <v>739</v>
      </c>
      <c r="H74" s="96">
        <v>3</v>
      </c>
      <c r="I74" s="87">
        <v>858</v>
      </c>
      <c r="J74" s="88">
        <f t="shared" si="1"/>
        <v>2574</v>
      </c>
    </row>
    <row r="75" spans="1:10" x14ac:dyDescent="0.35">
      <c r="A75" s="84" t="s">
        <v>796</v>
      </c>
      <c r="B75" s="78">
        <v>45752</v>
      </c>
      <c r="C75" s="79" t="s">
        <v>654</v>
      </c>
      <c r="D75" s="79" t="s">
        <v>676</v>
      </c>
      <c r="E75" s="79" t="s">
        <v>679</v>
      </c>
      <c r="F75" s="79" t="s">
        <v>205</v>
      </c>
      <c r="G75" s="79" t="s">
        <v>727</v>
      </c>
      <c r="H75" s="96">
        <v>1</v>
      </c>
      <c r="I75" s="87">
        <v>19865</v>
      </c>
      <c r="J75" s="88">
        <f t="shared" si="1"/>
        <v>19865</v>
      </c>
    </row>
    <row r="76" spans="1:10" x14ac:dyDescent="0.35">
      <c r="A76" s="84" t="s">
        <v>797</v>
      </c>
      <c r="B76" s="78">
        <v>45762</v>
      </c>
      <c r="C76" s="79" t="s">
        <v>665</v>
      </c>
      <c r="D76" s="79" t="s">
        <v>798</v>
      </c>
      <c r="E76" s="79" t="s">
        <v>703</v>
      </c>
      <c r="F76" s="79" t="s">
        <v>662</v>
      </c>
      <c r="G76" s="79" t="s">
        <v>663</v>
      </c>
      <c r="H76" s="96">
        <v>3</v>
      </c>
      <c r="I76" s="87">
        <v>903</v>
      </c>
      <c r="J76" s="88">
        <f t="shared" si="1"/>
        <v>2709</v>
      </c>
    </row>
    <row r="77" spans="1:10" x14ac:dyDescent="0.35">
      <c r="A77" s="84" t="s">
        <v>799</v>
      </c>
      <c r="B77" s="78">
        <v>45794</v>
      </c>
      <c r="C77" s="79" t="s">
        <v>729</v>
      </c>
      <c r="D77" s="79" t="s">
        <v>686</v>
      </c>
      <c r="E77" s="79" t="s">
        <v>661</v>
      </c>
      <c r="F77" s="79" t="s">
        <v>694</v>
      </c>
      <c r="G77" s="79" t="s">
        <v>699</v>
      </c>
      <c r="H77" s="96">
        <v>2</v>
      </c>
      <c r="I77" s="87">
        <v>7042</v>
      </c>
      <c r="J77" s="88">
        <f t="shared" si="1"/>
        <v>14084</v>
      </c>
    </row>
    <row r="78" spans="1:10" x14ac:dyDescent="0.35">
      <c r="A78" s="84" t="s">
        <v>800</v>
      </c>
      <c r="B78" s="78">
        <v>45801</v>
      </c>
      <c r="C78" s="79" t="s">
        <v>675</v>
      </c>
      <c r="D78" s="79" t="s">
        <v>692</v>
      </c>
      <c r="E78" s="79" t="s">
        <v>712</v>
      </c>
      <c r="F78" s="79" t="s">
        <v>694</v>
      </c>
      <c r="G78" s="79" t="s">
        <v>762</v>
      </c>
      <c r="H78" s="96">
        <v>2</v>
      </c>
      <c r="I78" s="87">
        <v>18001</v>
      </c>
      <c r="J78" s="88">
        <f t="shared" si="1"/>
        <v>36002</v>
      </c>
    </row>
    <row r="79" spans="1:10" x14ac:dyDescent="0.35">
      <c r="A79" s="84" t="s">
        <v>801</v>
      </c>
      <c r="B79" s="78">
        <v>45809</v>
      </c>
      <c r="C79" s="79" t="s">
        <v>697</v>
      </c>
      <c r="D79" s="79" t="s">
        <v>683</v>
      </c>
      <c r="E79" s="79" t="s">
        <v>712</v>
      </c>
      <c r="F79" s="79" t="s">
        <v>694</v>
      </c>
      <c r="G79" s="79" t="s">
        <v>699</v>
      </c>
      <c r="H79" s="96">
        <v>2</v>
      </c>
      <c r="I79" s="87">
        <v>3590</v>
      </c>
      <c r="J79" s="88">
        <f t="shared" si="1"/>
        <v>7180</v>
      </c>
    </row>
    <row r="80" spans="1:10" x14ac:dyDescent="0.35">
      <c r="A80" s="84" t="s">
        <v>802</v>
      </c>
      <c r="B80" s="78">
        <v>45819</v>
      </c>
      <c r="C80" s="79" t="s">
        <v>729</v>
      </c>
      <c r="D80" s="79" t="s">
        <v>733</v>
      </c>
      <c r="E80" s="79" t="s">
        <v>679</v>
      </c>
      <c r="F80" s="79" t="s">
        <v>694</v>
      </c>
      <c r="G80" s="79" t="s">
        <v>695</v>
      </c>
      <c r="H80" s="96">
        <v>1</v>
      </c>
      <c r="I80" s="87">
        <v>6008</v>
      </c>
      <c r="J80" s="88">
        <f t="shared" si="1"/>
        <v>6008</v>
      </c>
    </row>
    <row r="81" spans="1:10" x14ac:dyDescent="0.35">
      <c r="A81" s="84" t="s">
        <v>803</v>
      </c>
      <c r="B81" s="78">
        <v>45827</v>
      </c>
      <c r="C81" s="79" t="s">
        <v>726</v>
      </c>
      <c r="D81" s="79" t="s">
        <v>672</v>
      </c>
      <c r="E81" s="79" t="s">
        <v>712</v>
      </c>
      <c r="F81" s="79" t="s">
        <v>205</v>
      </c>
      <c r="G81" s="79" t="s">
        <v>690</v>
      </c>
      <c r="H81" s="96">
        <v>3</v>
      </c>
      <c r="I81" s="87">
        <v>2920</v>
      </c>
      <c r="J81" s="88">
        <f t="shared" si="1"/>
        <v>8760</v>
      </c>
    </row>
    <row r="82" spans="1:10" x14ac:dyDescent="0.35">
      <c r="A82" s="84" t="s">
        <v>804</v>
      </c>
      <c r="B82" s="78">
        <v>45849</v>
      </c>
      <c r="C82" s="79" t="s">
        <v>659</v>
      </c>
      <c r="D82" s="79" t="s">
        <v>756</v>
      </c>
      <c r="E82" s="79" t="s">
        <v>701</v>
      </c>
      <c r="F82" s="79" t="s">
        <v>662</v>
      </c>
      <c r="G82" s="79" t="s">
        <v>663</v>
      </c>
      <c r="H82" s="96">
        <v>2</v>
      </c>
      <c r="I82" s="87">
        <v>1769</v>
      </c>
      <c r="J82" s="88">
        <f t="shared" si="1"/>
        <v>3538</v>
      </c>
    </row>
    <row r="83" spans="1:10" x14ac:dyDescent="0.35">
      <c r="A83" s="84" t="s">
        <v>805</v>
      </c>
      <c r="B83" s="78">
        <v>45849</v>
      </c>
      <c r="C83" s="79" t="s">
        <v>714</v>
      </c>
      <c r="D83" s="79" t="s">
        <v>666</v>
      </c>
      <c r="E83" s="79" t="s">
        <v>703</v>
      </c>
      <c r="F83" s="79" t="s">
        <v>205</v>
      </c>
      <c r="G83" s="79" t="s">
        <v>746</v>
      </c>
      <c r="H83" s="96">
        <v>3</v>
      </c>
      <c r="I83" s="87">
        <v>3485</v>
      </c>
      <c r="J83" s="88">
        <f t="shared" si="1"/>
        <v>10455</v>
      </c>
    </row>
    <row r="84" spans="1:10" x14ac:dyDescent="0.35">
      <c r="A84" s="84" t="s">
        <v>806</v>
      </c>
      <c r="B84" s="78">
        <v>45857</v>
      </c>
      <c r="C84" s="79" t="s">
        <v>678</v>
      </c>
      <c r="D84" s="79" t="s">
        <v>741</v>
      </c>
      <c r="E84" s="79" t="s">
        <v>712</v>
      </c>
      <c r="F84" s="79" t="s">
        <v>205</v>
      </c>
      <c r="G84" s="79" t="s">
        <v>690</v>
      </c>
      <c r="H84" s="96">
        <v>2</v>
      </c>
      <c r="I84" s="87">
        <v>5222</v>
      </c>
      <c r="J84" s="88">
        <f t="shared" si="1"/>
        <v>10444</v>
      </c>
    </row>
    <row r="85" spans="1:10" x14ac:dyDescent="0.35">
      <c r="A85" s="84" t="s">
        <v>807</v>
      </c>
      <c r="B85" s="78">
        <v>45876</v>
      </c>
      <c r="C85" s="79" t="s">
        <v>665</v>
      </c>
      <c r="D85" s="79" t="s">
        <v>780</v>
      </c>
      <c r="E85" s="79" t="s">
        <v>712</v>
      </c>
      <c r="F85" s="79" t="s">
        <v>694</v>
      </c>
      <c r="G85" s="79" t="s">
        <v>753</v>
      </c>
      <c r="H85" s="96">
        <v>3</v>
      </c>
      <c r="I85" s="87">
        <v>9504</v>
      </c>
      <c r="J85" s="88">
        <f t="shared" si="1"/>
        <v>28512</v>
      </c>
    </row>
    <row r="86" spans="1:10" x14ac:dyDescent="0.35">
      <c r="A86" s="84" t="s">
        <v>808</v>
      </c>
      <c r="B86" s="78">
        <v>45887</v>
      </c>
      <c r="C86" s="79" t="s">
        <v>729</v>
      </c>
      <c r="D86" s="79" t="s">
        <v>756</v>
      </c>
      <c r="E86" s="79" t="s">
        <v>703</v>
      </c>
      <c r="F86" s="79" t="s">
        <v>694</v>
      </c>
      <c r="G86" s="79" t="s">
        <v>695</v>
      </c>
      <c r="H86" s="96">
        <v>2</v>
      </c>
      <c r="I86" s="87">
        <v>5099</v>
      </c>
      <c r="J86" s="88">
        <f t="shared" si="1"/>
        <v>10198</v>
      </c>
    </row>
    <row r="87" spans="1:10" x14ac:dyDescent="0.35">
      <c r="A87" s="84" t="s">
        <v>809</v>
      </c>
      <c r="B87" s="78">
        <v>45892</v>
      </c>
      <c r="C87" s="79" t="s">
        <v>685</v>
      </c>
      <c r="D87" s="79" t="s">
        <v>771</v>
      </c>
      <c r="E87" s="79" t="s">
        <v>661</v>
      </c>
      <c r="F87" s="79" t="s">
        <v>662</v>
      </c>
      <c r="G87" s="79" t="s">
        <v>663</v>
      </c>
      <c r="H87" s="96">
        <v>2</v>
      </c>
      <c r="I87" s="87">
        <v>1063</v>
      </c>
      <c r="J87" s="88">
        <f t="shared" si="1"/>
        <v>2126</v>
      </c>
    </row>
    <row r="88" spans="1:10" x14ac:dyDescent="0.35">
      <c r="A88" s="84" t="s">
        <v>810</v>
      </c>
      <c r="B88" s="78">
        <v>45894</v>
      </c>
      <c r="C88" s="79" t="s">
        <v>675</v>
      </c>
      <c r="D88" s="79" t="s">
        <v>735</v>
      </c>
      <c r="E88" s="79" t="s">
        <v>661</v>
      </c>
      <c r="F88" s="79" t="s">
        <v>205</v>
      </c>
      <c r="G88" s="79" t="s">
        <v>719</v>
      </c>
      <c r="H88" s="96">
        <v>3</v>
      </c>
      <c r="I88" s="87">
        <v>3623</v>
      </c>
      <c r="J88" s="88">
        <f t="shared" si="1"/>
        <v>10869</v>
      </c>
    </row>
    <row r="89" spans="1:10" x14ac:dyDescent="0.35">
      <c r="A89" s="84" t="s">
        <v>811</v>
      </c>
      <c r="B89" s="78">
        <v>45895</v>
      </c>
      <c r="C89" s="79" t="s">
        <v>729</v>
      </c>
      <c r="D89" s="79" t="s">
        <v>733</v>
      </c>
      <c r="E89" s="79" t="s">
        <v>656</v>
      </c>
      <c r="F89" s="79" t="s">
        <v>694</v>
      </c>
      <c r="G89" s="79" t="s">
        <v>699</v>
      </c>
      <c r="H89" s="96">
        <v>3</v>
      </c>
      <c r="I89" s="87">
        <v>6793</v>
      </c>
      <c r="J89" s="88">
        <f t="shared" si="1"/>
        <v>20379</v>
      </c>
    </row>
    <row r="90" spans="1:10" x14ac:dyDescent="0.35">
      <c r="A90" s="84" t="s">
        <v>812</v>
      </c>
      <c r="B90" s="78">
        <v>45897</v>
      </c>
      <c r="C90" s="79" t="s">
        <v>675</v>
      </c>
      <c r="D90" s="79" t="s">
        <v>741</v>
      </c>
      <c r="E90" s="79" t="s">
        <v>661</v>
      </c>
      <c r="F90" s="79" t="s">
        <v>668</v>
      </c>
      <c r="G90" s="79" t="s">
        <v>716</v>
      </c>
      <c r="H90" s="96">
        <v>6</v>
      </c>
      <c r="I90" s="87">
        <v>2821</v>
      </c>
      <c r="J90" s="88">
        <f t="shared" si="1"/>
        <v>16926</v>
      </c>
    </row>
    <row r="91" spans="1:10" x14ac:dyDescent="0.35">
      <c r="A91" s="84" t="s">
        <v>813</v>
      </c>
      <c r="B91" s="78">
        <v>45906</v>
      </c>
      <c r="C91" s="79" t="s">
        <v>697</v>
      </c>
      <c r="D91" s="79" t="s">
        <v>692</v>
      </c>
      <c r="E91" s="79" t="s">
        <v>661</v>
      </c>
      <c r="F91" s="79" t="s">
        <v>680</v>
      </c>
      <c r="G91" s="79" t="s">
        <v>681</v>
      </c>
      <c r="H91" s="96">
        <v>2</v>
      </c>
      <c r="I91" s="87">
        <v>6467</v>
      </c>
      <c r="J91" s="88">
        <f t="shared" si="1"/>
        <v>12934</v>
      </c>
    </row>
    <row r="92" spans="1:10" x14ac:dyDescent="0.35">
      <c r="A92" s="84" t="s">
        <v>814</v>
      </c>
      <c r="B92" s="78">
        <v>45908</v>
      </c>
      <c r="C92" s="79" t="s">
        <v>726</v>
      </c>
      <c r="D92" s="79" t="s">
        <v>733</v>
      </c>
      <c r="E92" s="79" t="s">
        <v>723</v>
      </c>
      <c r="F92" s="79" t="s">
        <v>662</v>
      </c>
      <c r="G92" s="79" t="s">
        <v>663</v>
      </c>
      <c r="H92" s="96">
        <v>2</v>
      </c>
      <c r="I92" s="87">
        <v>1778</v>
      </c>
      <c r="J92" s="88">
        <f t="shared" si="1"/>
        <v>3556</v>
      </c>
    </row>
    <row r="93" spans="1:10" x14ac:dyDescent="0.35">
      <c r="A93" s="84" t="s">
        <v>815</v>
      </c>
      <c r="B93" s="78">
        <v>45925</v>
      </c>
      <c r="C93" s="79" t="s">
        <v>654</v>
      </c>
      <c r="D93" s="79" t="s">
        <v>752</v>
      </c>
      <c r="E93" s="79" t="s">
        <v>667</v>
      </c>
      <c r="F93" s="79" t="s">
        <v>662</v>
      </c>
      <c r="G93" s="79" t="s">
        <v>730</v>
      </c>
      <c r="H93" s="96">
        <v>2</v>
      </c>
      <c r="I93" s="87">
        <v>1825</v>
      </c>
      <c r="J93" s="88">
        <f t="shared" si="1"/>
        <v>3650</v>
      </c>
    </row>
    <row r="94" spans="1:10" x14ac:dyDescent="0.35">
      <c r="A94" s="84" t="s">
        <v>816</v>
      </c>
      <c r="B94" s="78">
        <v>45928</v>
      </c>
      <c r="C94" s="79" t="s">
        <v>714</v>
      </c>
      <c r="D94" s="79" t="s">
        <v>698</v>
      </c>
      <c r="E94" s="79" t="s">
        <v>723</v>
      </c>
      <c r="F94" s="79" t="s">
        <v>205</v>
      </c>
      <c r="G94" s="79" t="s">
        <v>657</v>
      </c>
      <c r="H94" s="96">
        <v>3</v>
      </c>
      <c r="I94" s="87">
        <v>3547</v>
      </c>
      <c r="J94" s="88">
        <f t="shared" si="1"/>
        <v>10641</v>
      </c>
    </row>
    <row r="95" spans="1:10" x14ac:dyDescent="0.35">
      <c r="A95" s="84" t="s">
        <v>817</v>
      </c>
      <c r="B95" s="78">
        <v>45947</v>
      </c>
      <c r="C95" s="79" t="s">
        <v>688</v>
      </c>
      <c r="D95" s="79" t="s">
        <v>766</v>
      </c>
      <c r="E95" s="79" t="s">
        <v>701</v>
      </c>
      <c r="F95" s="79" t="s">
        <v>205</v>
      </c>
      <c r="G95" s="79" t="s">
        <v>746</v>
      </c>
      <c r="H95" s="96">
        <v>1</v>
      </c>
      <c r="I95" s="87">
        <v>1761</v>
      </c>
      <c r="J95" s="88">
        <f t="shared" si="1"/>
        <v>1761</v>
      </c>
    </row>
    <row r="96" spans="1:10" x14ac:dyDescent="0.35">
      <c r="A96" s="84" t="s">
        <v>818</v>
      </c>
      <c r="B96" s="78">
        <v>45992</v>
      </c>
      <c r="C96" s="79" t="s">
        <v>665</v>
      </c>
      <c r="D96" s="79" t="s">
        <v>686</v>
      </c>
      <c r="E96" s="79" t="s">
        <v>693</v>
      </c>
      <c r="F96" s="79" t="s">
        <v>694</v>
      </c>
      <c r="G96" s="79" t="s">
        <v>762</v>
      </c>
      <c r="H96" s="96">
        <v>3</v>
      </c>
      <c r="I96" s="87">
        <v>12435</v>
      </c>
      <c r="J96" s="88">
        <f t="shared" si="1"/>
        <v>37305</v>
      </c>
    </row>
    <row r="97" spans="1:10" x14ac:dyDescent="0.35">
      <c r="A97" s="84" t="s">
        <v>819</v>
      </c>
      <c r="B97" s="78">
        <v>45994</v>
      </c>
      <c r="C97" s="79" t="s">
        <v>685</v>
      </c>
      <c r="D97" s="79" t="s">
        <v>676</v>
      </c>
      <c r="E97" s="79" t="s">
        <v>667</v>
      </c>
      <c r="F97" s="79" t="s">
        <v>205</v>
      </c>
      <c r="G97" s="79" t="s">
        <v>727</v>
      </c>
      <c r="H97" s="96">
        <v>3</v>
      </c>
      <c r="I97" s="87">
        <v>15105</v>
      </c>
      <c r="J97" s="88">
        <f t="shared" si="1"/>
        <v>45315</v>
      </c>
    </row>
    <row r="98" spans="1:10" x14ac:dyDescent="0.35">
      <c r="A98" s="84" t="s">
        <v>820</v>
      </c>
      <c r="B98" s="78">
        <v>45995</v>
      </c>
      <c r="C98" s="79" t="s">
        <v>714</v>
      </c>
      <c r="D98" s="79" t="s">
        <v>749</v>
      </c>
      <c r="E98" s="79" t="s">
        <v>693</v>
      </c>
      <c r="F98" s="79" t="s">
        <v>662</v>
      </c>
      <c r="G98" s="79" t="s">
        <v>663</v>
      </c>
      <c r="H98" s="96">
        <v>1</v>
      </c>
      <c r="I98" s="87">
        <v>1353</v>
      </c>
      <c r="J98" s="88">
        <f t="shared" si="1"/>
        <v>1353</v>
      </c>
    </row>
    <row r="99" spans="1:10" x14ac:dyDescent="0.35">
      <c r="A99" s="84" t="s">
        <v>821</v>
      </c>
      <c r="B99" s="78">
        <v>45999</v>
      </c>
      <c r="C99" s="79" t="s">
        <v>675</v>
      </c>
      <c r="D99" s="79" t="s">
        <v>655</v>
      </c>
      <c r="E99" s="79" t="s">
        <v>661</v>
      </c>
      <c r="F99" s="79" t="s">
        <v>662</v>
      </c>
      <c r="G99" s="79" t="s">
        <v>706</v>
      </c>
      <c r="H99" s="96">
        <v>2</v>
      </c>
      <c r="I99" s="87">
        <v>3007</v>
      </c>
      <c r="J99" s="88">
        <f t="shared" si="1"/>
        <v>6014</v>
      </c>
    </row>
    <row r="100" spans="1:10" x14ac:dyDescent="0.35">
      <c r="A100" s="84" t="s">
        <v>822</v>
      </c>
      <c r="B100" s="78">
        <v>46008</v>
      </c>
      <c r="C100" s="79" t="s">
        <v>685</v>
      </c>
      <c r="D100" s="79" t="s">
        <v>823</v>
      </c>
      <c r="E100" s="79" t="s">
        <v>693</v>
      </c>
      <c r="F100" s="79" t="s">
        <v>694</v>
      </c>
      <c r="G100" s="79" t="s">
        <v>695</v>
      </c>
      <c r="H100" s="96">
        <v>3</v>
      </c>
      <c r="I100" s="87">
        <v>4891</v>
      </c>
      <c r="J100" s="88">
        <f t="shared" si="1"/>
        <v>14673</v>
      </c>
    </row>
    <row r="101" spans="1:10" x14ac:dyDescent="0.35">
      <c r="A101" s="84" t="s">
        <v>824</v>
      </c>
      <c r="B101" s="78">
        <v>46014</v>
      </c>
      <c r="C101" s="79" t="s">
        <v>726</v>
      </c>
      <c r="D101" s="79" t="s">
        <v>766</v>
      </c>
      <c r="E101" s="79" t="s">
        <v>661</v>
      </c>
      <c r="F101" s="79" t="s">
        <v>680</v>
      </c>
      <c r="G101" s="79" t="s">
        <v>724</v>
      </c>
      <c r="H101" s="96">
        <v>1</v>
      </c>
      <c r="I101" s="87">
        <v>23454</v>
      </c>
      <c r="J101" s="88">
        <f t="shared" si="1"/>
        <v>23454</v>
      </c>
    </row>
    <row r="102" spans="1:10" x14ac:dyDescent="0.35">
      <c r="A102" s="84" t="s">
        <v>825</v>
      </c>
      <c r="B102" s="78">
        <v>44927</v>
      </c>
      <c r="C102" s="79" t="s">
        <v>659</v>
      </c>
      <c r="D102" s="79" t="s">
        <v>737</v>
      </c>
      <c r="E102" s="79" t="s">
        <v>708</v>
      </c>
      <c r="F102" s="79" t="s">
        <v>668</v>
      </c>
      <c r="G102" s="79" t="s">
        <v>716</v>
      </c>
      <c r="H102" s="96">
        <v>8</v>
      </c>
      <c r="I102" s="87">
        <v>1960</v>
      </c>
      <c r="J102" s="88">
        <f t="shared" si="1"/>
        <v>15680</v>
      </c>
    </row>
    <row r="103" spans="1:10" x14ac:dyDescent="0.35">
      <c r="A103" s="84" t="s">
        <v>826</v>
      </c>
      <c r="B103" s="78">
        <v>44929</v>
      </c>
      <c r="C103" s="79" t="s">
        <v>685</v>
      </c>
      <c r="D103" s="79" t="s">
        <v>660</v>
      </c>
      <c r="E103" s="79" t="s">
        <v>723</v>
      </c>
      <c r="F103" s="79" t="s">
        <v>694</v>
      </c>
      <c r="G103" s="79" t="s">
        <v>695</v>
      </c>
      <c r="H103" s="96">
        <v>1</v>
      </c>
      <c r="I103" s="87">
        <v>7135</v>
      </c>
      <c r="J103" s="88">
        <f t="shared" si="1"/>
        <v>7135</v>
      </c>
    </row>
    <row r="104" spans="1:10" x14ac:dyDescent="0.35">
      <c r="A104" s="84" t="s">
        <v>827</v>
      </c>
      <c r="B104" s="78">
        <v>44929</v>
      </c>
      <c r="C104" s="79" t="s">
        <v>675</v>
      </c>
      <c r="D104" s="79" t="s">
        <v>672</v>
      </c>
      <c r="E104" s="79" t="s">
        <v>701</v>
      </c>
      <c r="F104" s="79" t="s">
        <v>205</v>
      </c>
      <c r="G104" s="79" t="s">
        <v>746</v>
      </c>
      <c r="H104" s="96">
        <v>1</v>
      </c>
      <c r="I104" s="87">
        <v>2637</v>
      </c>
      <c r="J104" s="88">
        <f t="shared" si="1"/>
        <v>2637</v>
      </c>
    </row>
    <row r="105" spans="1:10" x14ac:dyDescent="0.35">
      <c r="A105" s="84" t="s">
        <v>828</v>
      </c>
      <c r="B105" s="78">
        <v>44932</v>
      </c>
      <c r="C105" s="79" t="s">
        <v>665</v>
      </c>
      <c r="D105" s="79" t="s">
        <v>660</v>
      </c>
      <c r="E105" s="79" t="s">
        <v>712</v>
      </c>
      <c r="F105" s="79" t="s">
        <v>668</v>
      </c>
      <c r="G105" s="79" t="s">
        <v>673</v>
      </c>
      <c r="H105" s="96">
        <v>3</v>
      </c>
      <c r="I105" s="87">
        <v>3431</v>
      </c>
      <c r="J105" s="88">
        <f t="shared" si="1"/>
        <v>10293</v>
      </c>
    </row>
    <row r="106" spans="1:10" x14ac:dyDescent="0.35">
      <c r="A106" s="84" t="s">
        <v>829</v>
      </c>
      <c r="B106" s="78">
        <v>44935</v>
      </c>
      <c r="C106" s="79" t="s">
        <v>726</v>
      </c>
      <c r="D106" s="79" t="s">
        <v>666</v>
      </c>
      <c r="E106" s="79" t="s">
        <v>679</v>
      </c>
      <c r="F106" s="79" t="s">
        <v>694</v>
      </c>
      <c r="G106" s="79" t="s">
        <v>699</v>
      </c>
      <c r="H106" s="96">
        <v>1</v>
      </c>
      <c r="I106" s="87">
        <v>11620</v>
      </c>
      <c r="J106" s="88">
        <f t="shared" si="1"/>
        <v>11620</v>
      </c>
    </row>
    <row r="107" spans="1:10" x14ac:dyDescent="0.35">
      <c r="A107" s="84" t="s">
        <v>830</v>
      </c>
      <c r="B107" s="78">
        <v>44941</v>
      </c>
      <c r="C107" s="79" t="s">
        <v>729</v>
      </c>
      <c r="D107" s="79" t="s">
        <v>698</v>
      </c>
      <c r="E107" s="79" t="s">
        <v>679</v>
      </c>
      <c r="F107" s="79" t="s">
        <v>694</v>
      </c>
      <c r="G107" s="79" t="s">
        <v>695</v>
      </c>
      <c r="H107" s="96">
        <v>3</v>
      </c>
      <c r="I107" s="87">
        <v>5837</v>
      </c>
      <c r="J107" s="88">
        <f t="shared" si="1"/>
        <v>17511</v>
      </c>
    </row>
    <row r="108" spans="1:10" x14ac:dyDescent="0.35">
      <c r="A108" s="84" t="s">
        <v>831</v>
      </c>
      <c r="B108" s="78">
        <v>44946</v>
      </c>
      <c r="C108" s="79" t="s">
        <v>697</v>
      </c>
      <c r="D108" s="79" t="s">
        <v>710</v>
      </c>
      <c r="E108" s="79" t="s">
        <v>708</v>
      </c>
      <c r="F108" s="79" t="s">
        <v>205</v>
      </c>
      <c r="G108" s="79" t="s">
        <v>746</v>
      </c>
      <c r="H108" s="96">
        <v>1</v>
      </c>
      <c r="I108" s="87">
        <v>2444</v>
      </c>
      <c r="J108" s="88">
        <f t="shared" si="1"/>
        <v>2444</v>
      </c>
    </row>
    <row r="109" spans="1:10" x14ac:dyDescent="0.35">
      <c r="A109" s="84" t="s">
        <v>832</v>
      </c>
      <c r="B109" s="78">
        <v>44950</v>
      </c>
      <c r="C109" s="79" t="s">
        <v>714</v>
      </c>
      <c r="D109" s="79" t="s">
        <v>698</v>
      </c>
      <c r="E109" s="79" t="s">
        <v>703</v>
      </c>
      <c r="F109" s="79" t="s">
        <v>668</v>
      </c>
      <c r="G109" s="79" t="s">
        <v>669</v>
      </c>
      <c r="H109" s="96">
        <v>5</v>
      </c>
      <c r="I109" s="87">
        <v>1685</v>
      </c>
      <c r="J109" s="88">
        <f t="shared" si="1"/>
        <v>8425</v>
      </c>
    </row>
    <row r="110" spans="1:10" x14ac:dyDescent="0.35">
      <c r="A110" s="84" t="s">
        <v>833</v>
      </c>
      <c r="B110" s="78">
        <v>44955</v>
      </c>
      <c r="C110" s="79" t="s">
        <v>685</v>
      </c>
      <c r="D110" s="79" t="s">
        <v>710</v>
      </c>
      <c r="E110" s="79" t="s">
        <v>708</v>
      </c>
      <c r="F110" s="79" t="s">
        <v>680</v>
      </c>
      <c r="G110" s="79" t="s">
        <v>724</v>
      </c>
      <c r="H110" s="96">
        <v>2</v>
      </c>
      <c r="I110" s="87">
        <v>19349</v>
      </c>
      <c r="J110" s="88">
        <f t="shared" si="1"/>
        <v>38698</v>
      </c>
    </row>
    <row r="111" spans="1:10" x14ac:dyDescent="0.35">
      <c r="A111" s="84" t="s">
        <v>834</v>
      </c>
      <c r="B111" s="78">
        <v>44955</v>
      </c>
      <c r="C111" s="79" t="s">
        <v>729</v>
      </c>
      <c r="D111" s="79" t="s">
        <v>676</v>
      </c>
      <c r="E111" s="79" t="s">
        <v>679</v>
      </c>
      <c r="F111" s="79" t="s">
        <v>694</v>
      </c>
      <c r="G111" s="79" t="s">
        <v>695</v>
      </c>
      <c r="H111" s="96">
        <v>3</v>
      </c>
      <c r="I111" s="87">
        <v>4914</v>
      </c>
      <c r="J111" s="88">
        <f t="shared" si="1"/>
        <v>14742</v>
      </c>
    </row>
    <row r="112" spans="1:10" x14ac:dyDescent="0.35">
      <c r="A112" s="84" t="s">
        <v>835</v>
      </c>
      <c r="B112" s="78">
        <v>44956</v>
      </c>
      <c r="C112" s="79" t="s">
        <v>688</v>
      </c>
      <c r="D112" s="79" t="s">
        <v>798</v>
      </c>
      <c r="E112" s="79" t="s">
        <v>701</v>
      </c>
      <c r="F112" s="79" t="s">
        <v>680</v>
      </c>
      <c r="G112" s="79" t="s">
        <v>758</v>
      </c>
      <c r="H112" s="96">
        <v>3</v>
      </c>
      <c r="I112" s="87">
        <v>4363</v>
      </c>
      <c r="J112" s="88">
        <f t="shared" si="1"/>
        <v>13089</v>
      </c>
    </row>
    <row r="113" spans="1:10" x14ac:dyDescent="0.35">
      <c r="A113" s="84" t="s">
        <v>836</v>
      </c>
      <c r="B113" s="78">
        <v>44957</v>
      </c>
      <c r="C113" s="79" t="s">
        <v>697</v>
      </c>
      <c r="D113" s="79" t="s">
        <v>733</v>
      </c>
      <c r="E113" s="79" t="s">
        <v>679</v>
      </c>
      <c r="F113" s="79" t="s">
        <v>205</v>
      </c>
      <c r="G113" s="79" t="s">
        <v>727</v>
      </c>
      <c r="H113" s="96">
        <v>2</v>
      </c>
      <c r="I113" s="87">
        <v>13813</v>
      </c>
      <c r="J113" s="88">
        <f t="shared" si="1"/>
        <v>27626</v>
      </c>
    </row>
    <row r="114" spans="1:10" x14ac:dyDescent="0.35">
      <c r="A114" s="84" t="s">
        <v>837</v>
      </c>
      <c r="B114" s="78">
        <v>44958</v>
      </c>
      <c r="C114" s="79" t="s">
        <v>678</v>
      </c>
      <c r="D114" s="79" t="s">
        <v>733</v>
      </c>
      <c r="E114" s="79" t="s">
        <v>679</v>
      </c>
      <c r="F114" s="79" t="s">
        <v>205</v>
      </c>
      <c r="G114" s="79" t="s">
        <v>657</v>
      </c>
      <c r="H114" s="96">
        <v>1</v>
      </c>
      <c r="I114" s="87">
        <v>4423</v>
      </c>
      <c r="J114" s="88">
        <f t="shared" si="1"/>
        <v>4423</v>
      </c>
    </row>
    <row r="115" spans="1:10" x14ac:dyDescent="0.35">
      <c r="A115" s="84" t="s">
        <v>838</v>
      </c>
      <c r="B115" s="78">
        <v>44960</v>
      </c>
      <c r="C115" s="79" t="s">
        <v>714</v>
      </c>
      <c r="D115" s="79" t="s">
        <v>756</v>
      </c>
      <c r="E115" s="79" t="s">
        <v>708</v>
      </c>
      <c r="F115" s="79" t="s">
        <v>680</v>
      </c>
      <c r="G115" s="79" t="s">
        <v>724</v>
      </c>
      <c r="H115" s="96">
        <v>5</v>
      </c>
      <c r="I115" s="87">
        <v>21023</v>
      </c>
      <c r="J115" s="88">
        <f t="shared" si="1"/>
        <v>105115</v>
      </c>
    </row>
    <row r="116" spans="1:10" x14ac:dyDescent="0.35">
      <c r="A116" s="84" t="s">
        <v>839</v>
      </c>
      <c r="B116" s="78">
        <v>44962</v>
      </c>
      <c r="C116" s="79" t="s">
        <v>665</v>
      </c>
      <c r="D116" s="79" t="s">
        <v>737</v>
      </c>
      <c r="E116" s="79" t="s">
        <v>723</v>
      </c>
      <c r="F116" s="79" t="s">
        <v>662</v>
      </c>
      <c r="G116" s="79" t="s">
        <v>663</v>
      </c>
      <c r="H116" s="96">
        <v>2</v>
      </c>
      <c r="I116" s="87">
        <v>777</v>
      </c>
      <c r="J116" s="88">
        <f t="shared" si="1"/>
        <v>1554</v>
      </c>
    </row>
    <row r="117" spans="1:10" x14ac:dyDescent="0.35">
      <c r="A117" s="84" t="s">
        <v>840</v>
      </c>
      <c r="B117" s="78">
        <v>44962</v>
      </c>
      <c r="C117" s="79" t="s">
        <v>659</v>
      </c>
      <c r="D117" s="79" t="s">
        <v>683</v>
      </c>
      <c r="E117" s="79" t="s">
        <v>667</v>
      </c>
      <c r="F117" s="79" t="s">
        <v>205</v>
      </c>
      <c r="G117" s="79" t="s">
        <v>727</v>
      </c>
      <c r="H117" s="96">
        <v>2</v>
      </c>
      <c r="I117" s="87">
        <v>9539</v>
      </c>
      <c r="J117" s="88">
        <f t="shared" si="1"/>
        <v>19078</v>
      </c>
    </row>
    <row r="118" spans="1:10" x14ac:dyDescent="0.35">
      <c r="A118" s="84" t="s">
        <v>841</v>
      </c>
      <c r="B118" s="78">
        <v>44962</v>
      </c>
      <c r="C118" s="79" t="s">
        <v>654</v>
      </c>
      <c r="D118" s="79" t="s">
        <v>737</v>
      </c>
      <c r="E118" s="79" t="s">
        <v>712</v>
      </c>
      <c r="F118" s="79" t="s">
        <v>694</v>
      </c>
      <c r="G118" s="79" t="s">
        <v>695</v>
      </c>
      <c r="H118" s="96">
        <v>3</v>
      </c>
      <c r="I118" s="87">
        <v>4143</v>
      </c>
      <c r="J118" s="88">
        <f t="shared" si="1"/>
        <v>12429</v>
      </c>
    </row>
    <row r="119" spans="1:10" x14ac:dyDescent="0.35">
      <c r="A119" s="84" t="s">
        <v>842</v>
      </c>
      <c r="B119" s="78">
        <v>44964</v>
      </c>
      <c r="C119" s="79" t="s">
        <v>685</v>
      </c>
      <c r="D119" s="79" t="s">
        <v>710</v>
      </c>
      <c r="E119" s="79" t="s">
        <v>708</v>
      </c>
      <c r="F119" s="79" t="s">
        <v>662</v>
      </c>
      <c r="G119" s="79" t="s">
        <v>730</v>
      </c>
      <c r="H119" s="96">
        <v>2</v>
      </c>
      <c r="I119" s="87">
        <v>3016</v>
      </c>
      <c r="J119" s="88">
        <f t="shared" si="1"/>
        <v>6032</v>
      </c>
    </row>
    <row r="120" spans="1:10" x14ac:dyDescent="0.35">
      <c r="A120" s="84" t="s">
        <v>843</v>
      </c>
      <c r="B120" s="78">
        <v>44965</v>
      </c>
      <c r="C120" s="79" t="s">
        <v>654</v>
      </c>
      <c r="D120" s="79" t="s">
        <v>823</v>
      </c>
      <c r="E120" s="79" t="s">
        <v>693</v>
      </c>
      <c r="F120" s="79" t="s">
        <v>668</v>
      </c>
      <c r="G120" s="79" t="s">
        <v>673</v>
      </c>
      <c r="H120" s="96">
        <v>5</v>
      </c>
      <c r="I120" s="87">
        <v>4476</v>
      </c>
      <c r="J120" s="88">
        <f t="shared" si="1"/>
        <v>22380</v>
      </c>
    </row>
    <row r="121" spans="1:10" x14ac:dyDescent="0.35">
      <c r="A121" s="84" t="s">
        <v>844</v>
      </c>
      <c r="B121" s="78">
        <v>44970</v>
      </c>
      <c r="C121" s="79" t="s">
        <v>671</v>
      </c>
      <c r="D121" s="79" t="s">
        <v>689</v>
      </c>
      <c r="E121" s="79" t="s">
        <v>708</v>
      </c>
      <c r="F121" s="79" t="s">
        <v>668</v>
      </c>
      <c r="G121" s="79" t="s">
        <v>669</v>
      </c>
      <c r="H121" s="96">
        <v>4</v>
      </c>
      <c r="I121" s="87">
        <v>2421</v>
      </c>
      <c r="J121" s="88">
        <f t="shared" si="1"/>
        <v>9684</v>
      </c>
    </row>
    <row r="122" spans="1:10" x14ac:dyDescent="0.35">
      <c r="A122" s="84" t="s">
        <v>845</v>
      </c>
      <c r="B122" s="78">
        <v>44970</v>
      </c>
      <c r="C122" s="79" t="s">
        <v>726</v>
      </c>
      <c r="D122" s="79" t="s">
        <v>705</v>
      </c>
      <c r="E122" s="79" t="s">
        <v>656</v>
      </c>
      <c r="F122" s="79" t="s">
        <v>668</v>
      </c>
      <c r="G122" s="79" t="s">
        <v>742</v>
      </c>
      <c r="H122" s="96">
        <v>8</v>
      </c>
      <c r="I122" s="87">
        <v>2682</v>
      </c>
      <c r="J122" s="88">
        <f t="shared" si="1"/>
        <v>21456</v>
      </c>
    </row>
    <row r="123" spans="1:10" x14ac:dyDescent="0.35">
      <c r="A123" s="84" t="s">
        <v>846</v>
      </c>
      <c r="B123" s="78">
        <v>44971</v>
      </c>
      <c r="C123" s="79" t="s">
        <v>678</v>
      </c>
      <c r="D123" s="79" t="s">
        <v>686</v>
      </c>
      <c r="E123" s="79" t="s">
        <v>693</v>
      </c>
      <c r="F123" s="79" t="s">
        <v>668</v>
      </c>
      <c r="G123" s="79" t="s">
        <v>669</v>
      </c>
      <c r="H123" s="96">
        <v>2</v>
      </c>
      <c r="I123" s="87">
        <v>2784</v>
      </c>
      <c r="J123" s="88">
        <f t="shared" si="1"/>
        <v>5568</v>
      </c>
    </row>
    <row r="124" spans="1:10" x14ac:dyDescent="0.35">
      <c r="A124" s="84" t="s">
        <v>847</v>
      </c>
      <c r="B124" s="78">
        <v>44972</v>
      </c>
      <c r="C124" s="79" t="s">
        <v>726</v>
      </c>
      <c r="D124" s="79" t="s">
        <v>737</v>
      </c>
      <c r="E124" s="79" t="s">
        <v>693</v>
      </c>
      <c r="F124" s="79" t="s">
        <v>662</v>
      </c>
      <c r="G124" s="79" t="s">
        <v>663</v>
      </c>
      <c r="H124" s="96">
        <v>3</v>
      </c>
      <c r="I124" s="87">
        <v>972</v>
      </c>
      <c r="J124" s="88">
        <f t="shared" si="1"/>
        <v>2916</v>
      </c>
    </row>
    <row r="125" spans="1:10" x14ac:dyDescent="0.35">
      <c r="A125" s="84" t="s">
        <v>848</v>
      </c>
      <c r="B125" s="78">
        <v>44972</v>
      </c>
      <c r="C125" s="79" t="s">
        <v>726</v>
      </c>
      <c r="D125" s="79" t="s">
        <v>666</v>
      </c>
      <c r="E125" s="79" t="s">
        <v>679</v>
      </c>
      <c r="F125" s="79" t="s">
        <v>205</v>
      </c>
      <c r="G125" s="79" t="s">
        <v>719</v>
      </c>
      <c r="H125" s="96">
        <v>1</v>
      </c>
      <c r="I125" s="87">
        <v>5461</v>
      </c>
      <c r="J125" s="88">
        <f t="shared" si="1"/>
        <v>5461</v>
      </c>
    </row>
    <row r="126" spans="1:10" x14ac:dyDescent="0.35">
      <c r="A126" s="84" t="s">
        <v>849</v>
      </c>
      <c r="B126" s="78">
        <v>44977</v>
      </c>
      <c r="C126" s="79" t="s">
        <v>685</v>
      </c>
      <c r="D126" s="79" t="s">
        <v>823</v>
      </c>
      <c r="E126" s="79" t="s">
        <v>703</v>
      </c>
      <c r="F126" s="79" t="s">
        <v>662</v>
      </c>
      <c r="G126" s="79" t="s">
        <v>730</v>
      </c>
      <c r="H126" s="96">
        <v>2</v>
      </c>
      <c r="I126" s="87">
        <v>4331</v>
      </c>
      <c r="J126" s="88">
        <f t="shared" si="1"/>
        <v>8662</v>
      </c>
    </row>
    <row r="127" spans="1:10" x14ac:dyDescent="0.35">
      <c r="A127" s="84" t="s">
        <v>850</v>
      </c>
      <c r="B127" s="78">
        <v>44978</v>
      </c>
      <c r="C127" s="79" t="s">
        <v>678</v>
      </c>
      <c r="D127" s="79" t="s">
        <v>749</v>
      </c>
      <c r="E127" s="79" t="s">
        <v>656</v>
      </c>
      <c r="F127" s="79" t="s">
        <v>205</v>
      </c>
      <c r="G127" s="79" t="s">
        <v>719</v>
      </c>
      <c r="H127" s="96">
        <v>3</v>
      </c>
      <c r="I127" s="87">
        <v>3200</v>
      </c>
      <c r="J127" s="88">
        <f t="shared" si="1"/>
        <v>9600</v>
      </c>
    </row>
    <row r="128" spans="1:10" x14ac:dyDescent="0.35">
      <c r="A128" s="84" t="s">
        <v>851</v>
      </c>
      <c r="B128" s="78">
        <v>44986</v>
      </c>
      <c r="C128" s="79" t="s">
        <v>685</v>
      </c>
      <c r="D128" s="79" t="s">
        <v>666</v>
      </c>
      <c r="E128" s="79" t="s">
        <v>712</v>
      </c>
      <c r="F128" s="79" t="s">
        <v>694</v>
      </c>
      <c r="G128" s="79" t="s">
        <v>699</v>
      </c>
      <c r="H128" s="96">
        <v>1</v>
      </c>
      <c r="I128" s="87">
        <v>7857</v>
      </c>
      <c r="J128" s="88">
        <f t="shared" si="1"/>
        <v>7857</v>
      </c>
    </row>
    <row r="129" spans="1:10" x14ac:dyDescent="0.35">
      <c r="A129" s="84" t="s">
        <v>852</v>
      </c>
      <c r="B129" s="78">
        <v>44988</v>
      </c>
      <c r="C129" s="79" t="s">
        <v>688</v>
      </c>
      <c r="D129" s="79" t="s">
        <v>660</v>
      </c>
      <c r="E129" s="79" t="s">
        <v>701</v>
      </c>
      <c r="F129" s="79" t="s">
        <v>694</v>
      </c>
      <c r="G129" s="79" t="s">
        <v>699</v>
      </c>
      <c r="H129" s="96">
        <v>3</v>
      </c>
      <c r="I129" s="87">
        <v>6733</v>
      </c>
      <c r="J129" s="88">
        <f t="shared" si="1"/>
        <v>20199</v>
      </c>
    </row>
    <row r="130" spans="1:10" x14ac:dyDescent="0.35">
      <c r="A130" s="84" t="s">
        <v>853</v>
      </c>
      <c r="B130" s="78">
        <v>44991</v>
      </c>
      <c r="C130" s="79" t="s">
        <v>688</v>
      </c>
      <c r="D130" s="79" t="s">
        <v>710</v>
      </c>
      <c r="E130" s="79" t="s">
        <v>703</v>
      </c>
      <c r="F130" s="79" t="s">
        <v>694</v>
      </c>
      <c r="G130" s="79" t="s">
        <v>753</v>
      </c>
      <c r="H130" s="96">
        <v>3</v>
      </c>
      <c r="I130" s="87">
        <v>6934</v>
      </c>
      <c r="J130" s="88">
        <f t="shared" ref="J130:J193" si="2">H130*I130</f>
        <v>20802</v>
      </c>
    </row>
    <row r="131" spans="1:10" x14ac:dyDescent="0.35">
      <c r="A131" s="84" t="s">
        <v>854</v>
      </c>
      <c r="B131" s="78">
        <v>44996</v>
      </c>
      <c r="C131" s="79" t="s">
        <v>688</v>
      </c>
      <c r="D131" s="79" t="s">
        <v>689</v>
      </c>
      <c r="E131" s="79" t="s">
        <v>656</v>
      </c>
      <c r="F131" s="79" t="s">
        <v>662</v>
      </c>
      <c r="G131" s="79" t="s">
        <v>706</v>
      </c>
      <c r="H131" s="96">
        <v>1</v>
      </c>
      <c r="I131" s="87">
        <v>6302</v>
      </c>
      <c r="J131" s="88">
        <f t="shared" si="2"/>
        <v>6302</v>
      </c>
    </row>
    <row r="132" spans="1:10" x14ac:dyDescent="0.35">
      <c r="A132" s="84" t="s">
        <v>855</v>
      </c>
      <c r="B132" s="78">
        <v>45003</v>
      </c>
      <c r="C132" s="79" t="s">
        <v>714</v>
      </c>
      <c r="D132" s="79" t="s">
        <v>676</v>
      </c>
      <c r="E132" s="79" t="s">
        <v>667</v>
      </c>
      <c r="F132" s="79" t="s">
        <v>680</v>
      </c>
      <c r="G132" s="79" t="s">
        <v>758</v>
      </c>
      <c r="H132" s="96">
        <v>2</v>
      </c>
      <c r="I132" s="87">
        <v>7475</v>
      </c>
      <c r="J132" s="88">
        <f t="shared" si="2"/>
        <v>14950</v>
      </c>
    </row>
    <row r="133" spans="1:10" x14ac:dyDescent="0.35">
      <c r="A133" s="84" t="s">
        <v>856</v>
      </c>
      <c r="B133" s="78">
        <v>45006</v>
      </c>
      <c r="C133" s="79" t="s">
        <v>675</v>
      </c>
      <c r="D133" s="79" t="s">
        <v>771</v>
      </c>
      <c r="E133" s="79" t="s">
        <v>703</v>
      </c>
      <c r="F133" s="79" t="s">
        <v>205</v>
      </c>
      <c r="G133" s="79" t="s">
        <v>657</v>
      </c>
      <c r="H133" s="96">
        <v>2</v>
      </c>
      <c r="I133" s="87">
        <v>4851</v>
      </c>
      <c r="J133" s="88">
        <f t="shared" si="2"/>
        <v>9702</v>
      </c>
    </row>
    <row r="134" spans="1:10" x14ac:dyDescent="0.35">
      <c r="A134" s="84" t="s">
        <v>857</v>
      </c>
      <c r="B134" s="78">
        <v>45007</v>
      </c>
      <c r="C134" s="79" t="s">
        <v>726</v>
      </c>
      <c r="D134" s="79" t="s">
        <v>733</v>
      </c>
      <c r="E134" s="79" t="s">
        <v>667</v>
      </c>
      <c r="F134" s="79" t="s">
        <v>668</v>
      </c>
      <c r="G134" s="79" t="s">
        <v>739</v>
      </c>
      <c r="H134" s="96">
        <v>8</v>
      </c>
      <c r="I134" s="87">
        <v>1677</v>
      </c>
      <c r="J134" s="88">
        <f t="shared" si="2"/>
        <v>13416</v>
      </c>
    </row>
    <row r="135" spans="1:10" x14ac:dyDescent="0.35">
      <c r="A135" s="84" t="s">
        <v>858</v>
      </c>
      <c r="B135" s="78">
        <v>45008</v>
      </c>
      <c r="C135" s="79" t="s">
        <v>678</v>
      </c>
      <c r="D135" s="79" t="s">
        <v>672</v>
      </c>
      <c r="E135" s="79" t="s">
        <v>723</v>
      </c>
      <c r="F135" s="79" t="s">
        <v>668</v>
      </c>
      <c r="G135" s="79" t="s">
        <v>673</v>
      </c>
      <c r="H135" s="96">
        <v>6</v>
      </c>
      <c r="I135" s="87">
        <v>2725</v>
      </c>
      <c r="J135" s="88">
        <f t="shared" si="2"/>
        <v>16350</v>
      </c>
    </row>
    <row r="136" spans="1:10" x14ac:dyDescent="0.35">
      <c r="A136" s="84" t="s">
        <v>859</v>
      </c>
      <c r="B136" s="78">
        <v>45011</v>
      </c>
      <c r="C136" s="79" t="s">
        <v>714</v>
      </c>
      <c r="D136" s="79" t="s">
        <v>705</v>
      </c>
      <c r="E136" s="79" t="s">
        <v>703</v>
      </c>
      <c r="F136" s="79" t="s">
        <v>680</v>
      </c>
      <c r="G136" s="79" t="s">
        <v>758</v>
      </c>
      <c r="H136" s="96">
        <v>2</v>
      </c>
      <c r="I136" s="87">
        <v>5702</v>
      </c>
      <c r="J136" s="88">
        <f t="shared" si="2"/>
        <v>11404</v>
      </c>
    </row>
    <row r="137" spans="1:10" x14ac:dyDescent="0.35">
      <c r="A137" s="84" t="s">
        <v>860</v>
      </c>
      <c r="B137" s="78">
        <v>45018</v>
      </c>
      <c r="C137" s="79" t="s">
        <v>678</v>
      </c>
      <c r="D137" s="79" t="s">
        <v>692</v>
      </c>
      <c r="E137" s="79" t="s">
        <v>679</v>
      </c>
      <c r="F137" s="79" t="s">
        <v>662</v>
      </c>
      <c r="G137" s="79" t="s">
        <v>706</v>
      </c>
      <c r="H137" s="96">
        <v>1</v>
      </c>
      <c r="I137" s="87">
        <v>3606</v>
      </c>
      <c r="J137" s="88">
        <f t="shared" si="2"/>
        <v>3606</v>
      </c>
    </row>
    <row r="138" spans="1:10" x14ac:dyDescent="0.35">
      <c r="A138" s="84" t="s">
        <v>861</v>
      </c>
      <c r="B138" s="78">
        <v>45030</v>
      </c>
      <c r="C138" s="79" t="s">
        <v>659</v>
      </c>
      <c r="D138" s="79" t="s">
        <v>752</v>
      </c>
      <c r="E138" s="79" t="s">
        <v>701</v>
      </c>
      <c r="F138" s="79" t="s">
        <v>662</v>
      </c>
      <c r="G138" s="79" t="s">
        <v>730</v>
      </c>
      <c r="H138" s="96">
        <v>3</v>
      </c>
      <c r="I138" s="87">
        <v>3255</v>
      </c>
      <c r="J138" s="88">
        <f t="shared" si="2"/>
        <v>9765</v>
      </c>
    </row>
    <row r="139" spans="1:10" x14ac:dyDescent="0.35">
      <c r="A139" s="84" t="s">
        <v>862</v>
      </c>
      <c r="B139" s="78">
        <v>45031</v>
      </c>
      <c r="C139" s="79" t="s">
        <v>729</v>
      </c>
      <c r="D139" s="79" t="s">
        <v>741</v>
      </c>
      <c r="E139" s="79" t="s">
        <v>708</v>
      </c>
      <c r="F139" s="79" t="s">
        <v>694</v>
      </c>
      <c r="G139" s="79" t="s">
        <v>699</v>
      </c>
      <c r="H139" s="96">
        <v>1</v>
      </c>
      <c r="I139" s="87">
        <v>7971</v>
      </c>
      <c r="J139" s="88">
        <f t="shared" si="2"/>
        <v>7971</v>
      </c>
    </row>
    <row r="140" spans="1:10" x14ac:dyDescent="0.35">
      <c r="A140" s="84" t="s">
        <v>863</v>
      </c>
      <c r="B140" s="78">
        <v>45035</v>
      </c>
      <c r="C140" s="79" t="s">
        <v>654</v>
      </c>
      <c r="D140" s="79" t="s">
        <v>780</v>
      </c>
      <c r="E140" s="79" t="s">
        <v>708</v>
      </c>
      <c r="F140" s="79" t="s">
        <v>662</v>
      </c>
      <c r="G140" s="79" t="s">
        <v>730</v>
      </c>
      <c r="H140" s="96">
        <v>2</v>
      </c>
      <c r="I140" s="87">
        <v>3403</v>
      </c>
      <c r="J140" s="88">
        <f t="shared" si="2"/>
        <v>6806</v>
      </c>
    </row>
    <row r="141" spans="1:10" x14ac:dyDescent="0.35">
      <c r="A141" s="84" t="s">
        <v>864</v>
      </c>
      <c r="B141" s="78">
        <v>45036</v>
      </c>
      <c r="C141" s="79" t="s">
        <v>688</v>
      </c>
      <c r="D141" s="79" t="s">
        <v>780</v>
      </c>
      <c r="E141" s="79" t="s">
        <v>703</v>
      </c>
      <c r="F141" s="79" t="s">
        <v>205</v>
      </c>
      <c r="G141" s="79" t="s">
        <v>719</v>
      </c>
      <c r="H141" s="96">
        <v>3</v>
      </c>
      <c r="I141" s="87">
        <v>4269</v>
      </c>
      <c r="J141" s="88">
        <f t="shared" si="2"/>
        <v>12807</v>
      </c>
    </row>
    <row r="142" spans="1:10" x14ac:dyDescent="0.35">
      <c r="A142" s="84" t="s">
        <v>865</v>
      </c>
      <c r="B142" s="78">
        <v>45039</v>
      </c>
      <c r="C142" s="79" t="s">
        <v>675</v>
      </c>
      <c r="D142" s="79" t="s">
        <v>655</v>
      </c>
      <c r="E142" s="79" t="s">
        <v>708</v>
      </c>
      <c r="F142" s="79" t="s">
        <v>680</v>
      </c>
      <c r="G142" s="79" t="s">
        <v>758</v>
      </c>
      <c r="H142" s="96">
        <v>5</v>
      </c>
      <c r="I142" s="87">
        <v>4554</v>
      </c>
      <c r="J142" s="88">
        <f t="shared" si="2"/>
        <v>22770</v>
      </c>
    </row>
    <row r="143" spans="1:10" x14ac:dyDescent="0.35">
      <c r="A143" s="84" t="s">
        <v>866</v>
      </c>
      <c r="B143" s="78">
        <v>45040</v>
      </c>
      <c r="C143" s="79" t="s">
        <v>726</v>
      </c>
      <c r="D143" s="79" t="s">
        <v>686</v>
      </c>
      <c r="E143" s="79" t="s">
        <v>703</v>
      </c>
      <c r="F143" s="79" t="s">
        <v>668</v>
      </c>
      <c r="G143" s="79" t="s">
        <v>673</v>
      </c>
      <c r="H143" s="96">
        <v>6</v>
      </c>
      <c r="I143" s="87">
        <v>3394</v>
      </c>
      <c r="J143" s="88">
        <f t="shared" si="2"/>
        <v>20364</v>
      </c>
    </row>
    <row r="144" spans="1:10" x14ac:dyDescent="0.35">
      <c r="A144" s="84" t="s">
        <v>867</v>
      </c>
      <c r="B144" s="78">
        <v>45042</v>
      </c>
      <c r="C144" s="79" t="s">
        <v>726</v>
      </c>
      <c r="D144" s="79" t="s">
        <v>672</v>
      </c>
      <c r="E144" s="79" t="s">
        <v>723</v>
      </c>
      <c r="F144" s="79" t="s">
        <v>668</v>
      </c>
      <c r="G144" s="79" t="s">
        <v>742</v>
      </c>
      <c r="H144" s="96">
        <v>8</v>
      </c>
      <c r="I144" s="87">
        <v>2400</v>
      </c>
      <c r="J144" s="88">
        <f t="shared" si="2"/>
        <v>19200</v>
      </c>
    </row>
    <row r="145" spans="1:10" x14ac:dyDescent="0.35">
      <c r="A145" s="84" t="s">
        <v>868</v>
      </c>
      <c r="B145" s="78">
        <v>45046</v>
      </c>
      <c r="C145" s="79" t="s">
        <v>688</v>
      </c>
      <c r="D145" s="79" t="s">
        <v>756</v>
      </c>
      <c r="E145" s="79" t="s">
        <v>693</v>
      </c>
      <c r="F145" s="79" t="s">
        <v>668</v>
      </c>
      <c r="G145" s="79" t="s">
        <v>669</v>
      </c>
      <c r="H145" s="96">
        <v>4</v>
      </c>
      <c r="I145" s="87">
        <v>1695</v>
      </c>
      <c r="J145" s="88">
        <f t="shared" si="2"/>
        <v>6780</v>
      </c>
    </row>
    <row r="146" spans="1:10" x14ac:dyDescent="0.35">
      <c r="A146" s="84" t="s">
        <v>869</v>
      </c>
      <c r="B146" s="78">
        <v>45055</v>
      </c>
      <c r="C146" s="79" t="s">
        <v>678</v>
      </c>
      <c r="D146" s="79" t="s">
        <v>749</v>
      </c>
      <c r="E146" s="79" t="s">
        <v>661</v>
      </c>
      <c r="F146" s="79" t="s">
        <v>662</v>
      </c>
      <c r="G146" s="79" t="s">
        <v>706</v>
      </c>
      <c r="H146" s="96">
        <v>3</v>
      </c>
      <c r="I146" s="87">
        <v>9229</v>
      </c>
      <c r="J146" s="88">
        <f t="shared" si="2"/>
        <v>27687</v>
      </c>
    </row>
    <row r="147" spans="1:10" x14ac:dyDescent="0.35">
      <c r="A147" s="84" t="s">
        <v>870</v>
      </c>
      <c r="B147" s="78">
        <v>45063</v>
      </c>
      <c r="C147" s="79" t="s">
        <v>665</v>
      </c>
      <c r="D147" s="79" t="s">
        <v>771</v>
      </c>
      <c r="E147" s="79" t="s">
        <v>712</v>
      </c>
      <c r="F147" s="79" t="s">
        <v>694</v>
      </c>
      <c r="G147" s="79" t="s">
        <v>753</v>
      </c>
      <c r="H147" s="96">
        <v>2</v>
      </c>
      <c r="I147" s="87">
        <v>14377</v>
      </c>
      <c r="J147" s="88">
        <f t="shared" si="2"/>
        <v>28754</v>
      </c>
    </row>
    <row r="148" spans="1:10" x14ac:dyDescent="0.35">
      <c r="A148" s="84" t="s">
        <v>871</v>
      </c>
      <c r="B148" s="78">
        <v>45073</v>
      </c>
      <c r="C148" s="79" t="s">
        <v>688</v>
      </c>
      <c r="D148" s="79" t="s">
        <v>780</v>
      </c>
      <c r="E148" s="79" t="s">
        <v>701</v>
      </c>
      <c r="F148" s="79" t="s">
        <v>680</v>
      </c>
      <c r="G148" s="79" t="s">
        <v>724</v>
      </c>
      <c r="H148" s="96">
        <v>2</v>
      </c>
      <c r="I148" s="87">
        <v>39876</v>
      </c>
      <c r="J148" s="88">
        <f t="shared" si="2"/>
        <v>79752</v>
      </c>
    </row>
    <row r="149" spans="1:10" x14ac:dyDescent="0.35">
      <c r="A149" s="84" t="s">
        <v>872</v>
      </c>
      <c r="B149" s="78">
        <v>45074</v>
      </c>
      <c r="C149" s="79" t="s">
        <v>678</v>
      </c>
      <c r="D149" s="79" t="s">
        <v>655</v>
      </c>
      <c r="E149" s="79" t="s">
        <v>656</v>
      </c>
      <c r="F149" s="79" t="s">
        <v>205</v>
      </c>
      <c r="G149" s="79" t="s">
        <v>727</v>
      </c>
      <c r="H149" s="96">
        <v>2</v>
      </c>
      <c r="I149" s="87">
        <v>23745</v>
      </c>
      <c r="J149" s="88">
        <f t="shared" si="2"/>
        <v>47490</v>
      </c>
    </row>
    <row r="150" spans="1:10" x14ac:dyDescent="0.35">
      <c r="A150" s="84" t="s">
        <v>873</v>
      </c>
      <c r="B150" s="78">
        <v>45077</v>
      </c>
      <c r="C150" s="79" t="s">
        <v>729</v>
      </c>
      <c r="D150" s="79" t="s">
        <v>689</v>
      </c>
      <c r="E150" s="79" t="s">
        <v>693</v>
      </c>
      <c r="F150" s="79" t="s">
        <v>668</v>
      </c>
      <c r="G150" s="79" t="s">
        <v>673</v>
      </c>
      <c r="H150" s="96">
        <v>1</v>
      </c>
      <c r="I150" s="87">
        <v>3980</v>
      </c>
      <c r="J150" s="88">
        <f t="shared" si="2"/>
        <v>3980</v>
      </c>
    </row>
    <row r="151" spans="1:10" x14ac:dyDescent="0.35">
      <c r="A151" s="84" t="s">
        <v>874</v>
      </c>
      <c r="B151" s="78">
        <v>45084</v>
      </c>
      <c r="C151" s="79" t="s">
        <v>671</v>
      </c>
      <c r="D151" s="79" t="s">
        <v>698</v>
      </c>
      <c r="E151" s="79" t="s">
        <v>701</v>
      </c>
      <c r="F151" s="79" t="s">
        <v>680</v>
      </c>
      <c r="G151" s="79" t="s">
        <v>758</v>
      </c>
      <c r="H151" s="96">
        <v>2</v>
      </c>
      <c r="I151" s="87">
        <v>4596</v>
      </c>
      <c r="J151" s="88">
        <f t="shared" si="2"/>
        <v>9192</v>
      </c>
    </row>
    <row r="152" spans="1:10" x14ac:dyDescent="0.35">
      <c r="A152" s="84" t="s">
        <v>875</v>
      </c>
      <c r="B152" s="78">
        <v>45091</v>
      </c>
      <c r="C152" s="79" t="s">
        <v>675</v>
      </c>
      <c r="D152" s="79" t="s">
        <v>660</v>
      </c>
      <c r="E152" s="79" t="s">
        <v>656</v>
      </c>
      <c r="F152" s="79" t="s">
        <v>680</v>
      </c>
      <c r="G152" s="79" t="s">
        <v>767</v>
      </c>
      <c r="H152" s="96">
        <v>1</v>
      </c>
      <c r="I152" s="87">
        <v>1683</v>
      </c>
      <c r="J152" s="88">
        <f t="shared" si="2"/>
        <v>1683</v>
      </c>
    </row>
    <row r="153" spans="1:10" x14ac:dyDescent="0.35">
      <c r="A153" s="84" t="s">
        <v>876</v>
      </c>
      <c r="B153" s="78">
        <v>45095</v>
      </c>
      <c r="C153" s="79" t="s">
        <v>665</v>
      </c>
      <c r="D153" s="79" t="s">
        <v>660</v>
      </c>
      <c r="E153" s="79" t="s">
        <v>656</v>
      </c>
      <c r="F153" s="79" t="s">
        <v>205</v>
      </c>
      <c r="G153" s="79" t="s">
        <v>690</v>
      </c>
      <c r="H153" s="96">
        <v>1</v>
      </c>
      <c r="I153" s="87">
        <v>6409</v>
      </c>
      <c r="J153" s="88">
        <f t="shared" si="2"/>
        <v>6409</v>
      </c>
    </row>
    <row r="154" spans="1:10" x14ac:dyDescent="0.35">
      <c r="A154" s="84" t="s">
        <v>877</v>
      </c>
      <c r="B154" s="78">
        <v>45095</v>
      </c>
      <c r="C154" s="79" t="s">
        <v>671</v>
      </c>
      <c r="D154" s="79" t="s">
        <v>749</v>
      </c>
      <c r="E154" s="79" t="s">
        <v>712</v>
      </c>
      <c r="F154" s="79" t="s">
        <v>680</v>
      </c>
      <c r="G154" s="79" t="s">
        <v>681</v>
      </c>
      <c r="H154" s="96">
        <v>5</v>
      </c>
      <c r="I154" s="87">
        <v>8577</v>
      </c>
      <c r="J154" s="88">
        <f t="shared" si="2"/>
        <v>42885</v>
      </c>
    </row>
    <row r="155" spans="1:10" x14ac:dyDescent="0.35">
      <c r="A155" s="84" t="s">
        <v>878</v>
      </c>
      <c r="B155" s="78">
        <v>45096</v>
      </c>
      <c r="C155" s="79" t="s">
        <v>729</v>
      </c>
      <c r="D155" s="79" t="s">
        <v>721</v>
      </c>
      <c r="E155" s="79" t="s">
        <v>661</v>
      </c>
      <c r="F155" s="79" t="s">
        <v>205</v>
      </c>
      <c r="G155" s="79" t="s">
        <v>657</v>
      </c>
      <c r="H155" s="96">
        <v>1</v>
      </c>
      <c r="I155" s="87">
        <v>4798</v>
      </c>
      <c r="J155" s="88">
        <f t="shared" si="2"/>
        <v>4798</v>
      </c>
    </row>
    <row r="156" spans="1:10" x14ac:dyDescent="0.35">
      <c r="A156" s="84" t="s">
        <v>879</v>
      </c>
      <c r="B156" s="78">
        <v>45100</v>
      </c>
      <c r="C156" s="79" t="s">
        <v>665</v>
      </c>
      <c r="D156" s="79" t="s">
        <v>710</v>
      </c>
      <c r="E156" s="79" t="s">
        <v>701</v>
      </c>
      <c r="F156" s="79" t="s">
        <v>662</v>
      </c>
      <c r="G156" s="79" t="s">
        <v>663</v>
      </c>
      <c r="H156" s="96">
        <v>1</v>
      </c>
      <c r="I156" s="87">
        <v>774</v>
      </c>
      <c r="J156" s="88">
        <f t="shared" si="2"/>
        <v>774</v>
      </c>
    </row>
    <row r="157" spans="1:10" x14ac:dyDescent="0.35">
      <c r="A157" s="84" t="s">
        <v>880</v>
      </c>
      <c r="B157" s="78">
        <v>45101</v>
      </c>
      <c r="C157" s="79" t="s">
        <v>688</v>
      </c>
      <c r="D157" s="79" t="s">
        <v>698</v>
      </c>
      <c r="E157" s="79" t="s">
        <v>701</v>
      </c>
      <c r="F157" s="79" t="s">
        <v>205</v>
      </c>
      <c r="G157" s="79" t="s">
        <v>727</v>
      </c>
      <c r="H157" s="96">
        <v>2</v>
      </c>
      <c r="I157" s="87">
        <v>16168</v>
      </c>
      <c r="J157" s="88">
        <f t="shared" si="2"/>
        <v>32336</v>
      </c>
    </row>
    <row r="158" spans="1:10" x14ac:dyDescent="0.35">
      <c r="A158" s="84" t="s">
        <v>881</v>
      </c>
      <c r="B158" s="78">
        <v>45113</v>
      </c>
      <c r="C158" s="79" t="s">
        <v>688</v>
      </c>
      <c r="D158" s="79" t="s">
        <v>686</v>
      </c>
      <c r="E158" s="79" t="s">
        <v>656</v>
      </c>
      <c r="F158" s="79" t="s">
        <v>205</v>
      </c>
      <c r="G158" s="79" t="s">
        <v>657</v>
      </c>
      <c r="H158" s="96">
        <v>3</v>
      </c>
      <c r="I158" s="87">
        <v>5242</v>
      </c>
      <c r="J158" s="88">
        <f t="shared" si="2"/>
        <v>15726</v>
      </c>
    </row>
    <row r="159" spans="1:10" x14ac:dyDescent="0.35">
      <c r="A159" s="84" t="s">
        <v>882</v>
      </c>
      <c r="B159" s="78">
        <v>45116</v>
      </c>
      <c r="C159" s="79" t="s">
        <v>685</v>
      </c>
      <c r="D159" s="79" t="s">
        <v>798</v>
      </c>
      <c r="E159" s="79" t="s">
        <v>693</v>
      </c>
      <c r="F159" s="79" t="s">
        <v>694</v>
      </c>
      <c r="G159" s="79" t="s">
        <v>762</v>
      </c>
      <c r="H159" s="96">
        <v>1</v>
      </c>
      <c r="I159" s="87">
        <v>16525</v>
      </c>
      <c r="J159" s="88">
        <f t="shared" si="2"/>
        <v>16525</v>
      </c>
    </row>
    <row r="160" spans="1:10" x14ac:dyDescent="0.35">
      <c r="A160" s="84" t="s">
        <v>883</v>
      </c>
      <c r="B160" s="78">
        <v>45117</v>
      </c>
      <c r="C160" s="79" t="s">
        <v>675</v>
      </c>
      <c r="D160" s="79" t="s">
        <v>823</v>
      </c>
      <c r="E160" s="79" t="s">
        <v>701</v>
      </c>
      <c r="F160" s="79" t="s">
        <v>694</v>
      </c>
      <c r="G160" s="79" t="s">
        <v>753</v>
      </c>
      <c r="H160" s="96">
        <v>2</v>
      </c>
      <c r="I160" s="87">
        <v>14473</v>
      </c>
      <c r="J160" s="88">
        <f t="shared" si="2"/>
        <v>28946</v>
      </c>
    </row>
    <row r="161" spans="1:10" x14ac:dyDescent="0.35">
      <c r="A161" s="84" t="s">
        <v>884</v>
      </c>
      <c r="B161" s="78">
        <v>45119</v>
      </c>
      <c r="C161" s="79" t="s">
        <v>654</v>
      </c>
      <c r="D161" s="79" t="s">
        <v>721</v>
      </c>
      <c r="E161" s="79" t="s">
        <v>723</v>
      </c>
      <c r="F161" s="79" t="s">
        <v>662</v>
      </c>
      <c r="G161" s="79" t="s">
        <v>706</v>
      </c>
      <c r="H161" s="96">
        <v>2</v>
      </c>
      <c r="I161" s="87">
        <v>9259</v>
      </c>
      <c r="J161" s="88">
        <f t="shared" si="2"/>
        <v>18518</v>
      </c>
    </row>
    <row r="162" spans="1:10" x14ac:dyDescent="0.35">
      <c r="A162" s="84" t="s">
        <v>885</v>
      </c>
      <c r="B162" s="78">
        <v>45120</v>
      </c>
      <c r="C162" s="79" t="s">
        <v>659</v>
      </c>
      <c r="D162" s="79" t="s">
        <v>710</v>
      </c>
      <c r="E162" s="79" t="s">
        <v>693</v>
      </c>
      <c r="F162" s="79" t="s">
        <v>205</v>
      </c>
      <c r="G162" s="79" t="s">
        <v>657</v>
      </c>
      <c r="H162" s="96">
        <v>1</v>
      </c>
      <c r="I162" s="87">
        <v>2771</v>
      </c>
      <c r="J162" s="88">
        <f t="shared" si="2"/>
        <v>2771</v>
      </c>
    </row>
    <row r="163" spans="1:10" x14ac:dyDescent="0.35">
      <c r="A163" s="84" t="s">
        <v>886</v>
      </c>
      <c r="B163" s="78">
        <v>45126</v>
      </c>
      <c r="C163" s="79" t="s">
        <v>688</v>
      </c>
      <c r="D163" s="79" t="s">
        <v>771</v>
      </c>
      <c r="E163" s="79" t="s">
        <v>656</v>
      </c>
      <c r="F163" s="79" t="s">
        <v>662</v>
      </c>
      <c r="G163" s="79" t="s">
        <v>663</v>
      </c>
      <c r="H163" s="96">
        <v>1</v>
      </c>
      <c r="I163" s="87">
        <v>511</v>
      </c>
      <c r="J163" s="88">
        <f t="shared" si="2"/>
        <v>511</v>
      </c>
    </row>
    <row r="164" spans="1:10" x14ac:dyDescent="0.35">
      <c r="A164" s="84" t="s">
        <v>887</v>
      </c>
      <c r="B164" s="78">
        <v>45127</v>
      </c>
      <c r="C164" s="79" t="s">
        <v>675</v>
      </c>
      <c r="D164" s="79" t="s">
        <v>766</v>
      </c>
      <c r="E164" s="79" t="s">
        <v>679</v>
      </c>
      <c r="F164" s="79" t="s">
        <v>662</v>
      </c>
      <c r="G164" s="79" t="s">
        <v>706</v>
      </c>
      <c r="H164" s="96">
        <v>3</v>
      </c>
      <c r="I164" s="87">
        <v>9494</v>
      </c>
      <c r="J164" s="88">
        <f t="shared" si="2"/>
        <v>28482</v>
      </c>
    </row>
    <row r="165" spans="1:10" x14ac:dyDescent="0.35">
      <c r="A165" s="84" t="s">
        <v>888</v>
      </c>
      <c r="B165" s="78">
        <v>45127</v>
      </c>
      <c r="C165" s="79" t="s">
        <v>688</v>
      </c>
      <c r="D165" s="79" t="s">
        <v>756</v>
      </c>
      <c r="E165" s="79" t="s">
        <v>661</v>
      </c>
      <c r="F165" s="79" t="s">
        <v>662</v>
      </c>
      <c r="G165" s="79" t="s">
        <v>730</v>
      </c>
      <c r="H165" s="96">
        <v>1</v>
      </c>
      <c r="I165" s="87">
        <v>3092</v>
      </c>
      <c r="J165" s="88">
        <f t="shared" si="2"/>
        <v>3092</v>
      </c>
    </row>
    <row r="166" spans="1:10" x14ac:dyDescent="0.35">
      <c r="A166" s="84" t="s">
        <v>889</v>
      </c>
      <c r="B166" s="78">
        <v>45128</v>
      </c>
      <c r="C166" s="79" t="s">
        <v>654</v>
      </c>
      <c r="D166" s="79" t="s">
        <v>766</v>
      </c>
      <c r="E166" s="79" t="s">
        <v>667</v>
      </c>
      <c r="F166" s="79" t="s">
        <v>662</v>
      </c>
      <c r="G166" s="79" t="s">
        <v>706</v>
      </c>
      <c r="H166" s="96">
        <v>2</v>
      </c>
      <c r="I166" s="87">
        <v>4798</v>
      </c>
      <c r="J166" s="88">
        <f t="shared" si="2"/>
        <v>9596</v>
      </c>
    </row>
    <row r="167" spans="1:10" x14ac:dyDescent="0.35">
      <c r="A167" s="84" t="s">
        <v>890</v>
      </c>
      <c r="B167" s="78">
        <v>45132</v>
      </c>
      <c r="C167" s="79" t="s">
        <v>688</v>
      </c>
      <c r="D167" s="79" t="s">
        <v>798</v>
      </c>
      <c r="E167" s="79" t="s">
        <v>708</v>
      </c>
      <c r="F167" s="79" t="s">
        <v>680</v>
      </c>
      <c r="G167" s="79" t="s">
        <v>681</v>
      </c>
      <c r="H167" s="96">
        <v>5</v>
      </c>
      <c r="I167" s="87">
        <v>11042</v>
      </c>
      <c r="J167" s="88">
        <f t="shared" si="2"/>
        <v>55210</v>
      </c>
    </row>
    <row r="168" spans="1:10" x14ac:dyDescent="0.35">
      <c r="A168" s="84" t="s">
        <v>891</v>
      </c>
      <c r="B168" s="78">
        <v>45135</v>
      </c>
      <c r="C168" s="79" t="s">
        <v>688</v>
      </c>
      <c r="D168" s="79" t="s">
        <v>672</v>
      </c>
      <c r="E168" s="79" t="s">
        <v>723</v>
      </c>
      <c r="F168" s="79" t="s">
        <v>662</v>
      </c>
      <c r="G168" s="79" t="s">
        <v>706</v>
      </c>
      <c r="H168" s="96">
        <v>2</v>
      </c>
      <c r="I168" s="87">
        <v>5395</v>
      </c>
      <c r="J168" s="88">
        <f t="shared" si="2"/>
        <v>10790</v>
      </c>
    </row>
    <row r="169" spans="1:10" x14ac:dyDescent="0.35">
      <c r="A169" s="84" t="s">
        <v>892</v>
      </c>
      <c r="B169" s="78">
        <v>45136</v>
      </c>
      <c r="C169" s="79" t="s">
        <v>654</v>
      </c>
      <c r="D169" s="79" t="s">
        <v>655</v>
      </c>
      <c r="E169" s="79" t="s">
        <v>723</v>
      </c>
      <c r="F169" s="79" t="s">
        <v>668</v>
      </c>
      <c r="G169" s="79" t="s">
        <v>742</v>
      </c>
      <c r="H169" s="96">
        <v>7</v>
      </c>
      <c r="I169" s="87">
        <v>1682</v>
      </c>
      <c r="J169" s="88">
        <f t="shared" si="2"/>
        <v>11774</v>
      </c>
    </row>
    <row r="170" spans="1:10" x14ac:dyDescent="0.35">
      <c r="A170" s="84" t="s">
        <v>893</v>
      </c>
      <c r="B170" s="78">
        <v>45136</v>
      </c>
      <c r="C170" s="79" t="s">
        <v>714</v>
      </c>
      <c r="D170" s="79" t="s">
        <v>733</v>
      </c>
      <c r="E170" s="79" t="s">
        <v>679</v>
      </c>
      <c r="F170" s="79" t="s">
        <v>662</v>
      </c>
      <c r="G170" s="79" t="s">
        <v>730</v>
      </c>
      <c r="H170" s="96">
        <v>3</v>
      </c>
      <c r="I170" s="87">
        <v>2377</v>
      </c>
      <c r="J170" s="88">
        <f t="shared" si="2"/>
        <v>7131</v>
      </c>
    </row>
    <row r="171" spans="1:10" x14ac:dyDescent="0.35">
      <c r="A171" s="84" t="s">
        <v>894</v>
      </c>
      <c r="B171" s="78">
        <v>45140</v>
      </c>
      <c r="C171" s="79" t="s">
        <v>675</v>
      </c>
      <c r="D171" s="79" t="s">
        <v>780</v>
      </c>
      <c r="E171" s="79" t="s">
        <v>667</v>
      </c>
      <c r="F171" s="79" t="s">
        <v>205</v>
      </c>
      <c r="G171" s="79" t="s">
        <v>746</v>
      </c>
      <c r="H171" s="96">
        <v>1</v>
      </c>
      <c r="I171" s="87">
        <v>3240</v>
      </c>
      <c r="J171" s="88">
        <f t="shared" si="2"/>
        <v>3240</v>
      </c>
    </row>
    <row r="172" spans="1:10" x14ac:dyDescent="0.35">
      <c r="A172" s="84" t="s">
        <v>895</v>
      </c>
      <c r="B172" s="78">
        <v>45149</v>
      </c>
      <c r="C172" s="79" t="s">
        <v>654</v>
      </c>
      <c r="D172" s="79" t="s">
        <v>692</v>
      </c>
      <c r="E172" s="79" t="s">
        <v>661</v>
      </c>
      <c r="F172" s="79" t="s">
        <v>694</v>
      </c>
      <c r="G172" s="79" t="s">
        <v>753</v>
      </c>
      <c r="H172" s="96">
        <v>2</v>
      </c>
      <c r="I172" s="87">
        <v>4214</v>
      </c>
      <c r="J172" s="88">
        <f t="shared" si="2"/>
        <v>8428</v>
      </c>
    </row>
    <row r="173" spans="1:10" x14ac:dyDescent="0.35">
      <c r="A173" s="84" t="s">
        <v>896</v>
      </c>
      <c r="B173" s="78">
        <v>45150</v>
      </c>
      <c r="C173" s="79" t="s">
        <v>685</v>
      </c>
      <c r="D173" s="79" t="s">
        <v>686</v>
      </c>
      <c r="E173" s="79" t="s">
        <v>712</v>
      </c>
      <c r="F173" s="79" t="s">
        <v>205</v>
      </c>
      <c r="G173" s="79" t="s">
        <v>727</v>
      </c>
      <c r="H173" s="96">
        <v>2</v>
      </c>
      <c r="I173" s="87">
        <v>16349</v>
      </c>
      <c r="J173" s="88">
        <f t="shared" si="2"/>
        <v>32698</v>
      </c>
    </row>
    <row r="174" spans="1:10" x14ac:dyDescent="0.35">
      <c r="A174" s="84" t="s">
        <v>897</v>
      </c>
      <c r="B174" s="78">
        <v>45154</v>
      </c>
      <c r="C174" s="79" t="s">
        <v>714</v>
      </c>
      <c r="D174" s="79" t="s">
        <v>741</v>
      </c>
      <c r="E174" s="79" t="s">
        <v>701</v>
      </c>
      <c r="F174" s="79" t="s">
        <v>205</v>
      </c>
      <c r="G174" s="79" t="s">
        <v>746</v>
      </c>
      <c r="H174" s="96">
        <v>3</v>
      </c>
      <c r="I174" s="87">
        <v>4191</v>
      </c>
      <c r="J174" s="88">
        <f t="shared" si="2"/>
        <v>12573</v>
      </c>
    </row>
    <row r="175" spans="1:10" x14ac:dyDescent="0.35">
      <c r="A175" s="84" t="s">
        <v>898</v>
      </c>
      <c r="B175" s="78">
        <v>45155</v>
      </c>
      <c r="C175" s="79" t="s">
        <v>665</v>
      </c>
      <c r="D175" s="79" t="s">
        <v>686</v>
      </c>
      <c r="E175" s="79" t="s">
        <v>712</v>
      </c>
      <c r="F175" s="79" t="s">
        <v>668</v>
      </c>
      <c r="G175" s="79" t="s">
        <v>716</v>
      </c>
      <c r="H175" s="96">
        <v>1</v>
      </c>
      <c r="I175" s="87">
        <v>2983</v>
      </c>
      <c r="J175" s="88">
        <f t="shared" si="2"/>
        <v>2983</v>
      </c>
    </row>
    <row r="176" spans="1:10" x14ac:dyDescent="0.35">
      <c r="A176" s="84" t="s">
        <v>899</v>
      </c>
      <c r="B176" s="78">
        <v>45159</v>
      </c>
      <c r="C176" s="79" t="s">
        <v>688</v>
      </c>
      <c r="D176" s="79" t="s">
        <v>733</v>
      </c>
      <c r="E176" s="79" t="s">
        <v>708</v>
      </c>
      <c r="F176" s="79" t="s">
        <v>694</v>
      </c>
      <c r="G176" s="79" t="s">
        <v>699</v>
      </c>
      <c r="H176" s="96">
        <v>3</v>
      </c>
      <c r="I176" s="87">
        <v>11402</v>
      </c>
      <c r="J176" s="88">
        <f t="shared" si="2"/>
        <v>34206</v>
      </c>
    </row>
    <row r="177" spans="1:10" x14ac:dyDescent="0.35">
      <c r="A177" s="84" t="s">
        <v>900</v>
      </c>
      <c r="B177" s="78">
        <v>45159</v>
      </c>
      <c r="C177" s="79" t="s">
        <v>714</v>
      </c>
      <c r="D177" s="79" t="s">
        <v>721</v>
      </c>
      <c r="E177" s="79" t="s">
        <v>701</v>
      </c>
      <c r="F177" s="79" t="s">
        <v>680</v>
      </c>
      <c r="G177" s="79" t="s">
        <v>758</v>
      </c>
      <c r="H177" s="96">
        <v>5</v>
      </c>
      <c r="I177" s="87">
        <v>2031</v>
      </c>
      <c r="J177" s="88">
        <f t="shared" si="2"/>
        <v>10155</v>
      </c>
    </row>
    <row r="178" spans="1:10" x14ac:dyDescent="0.35">
      <c r="A178" s="84" t="s">
        <v>901</v>
      </c>
      <c r="B178" s="78">
        <v>45160</v>
      </c>
      <c r="C178" s="79" t="s">
        <v>714</v>
      </c>
      <c r="D178" s="79" t="s">
        <v>683</v>
      </c>
      <c r="E178" s="79" t="s">
        <v>712</v>
      </c>
      <c r="F178" s="79" t="s">
        <v>205</v>
      </c>
      <c r="G178" s="79" t="s">
        <v>657</v>
      </c>
      <c r="H178" s="96">
        <v>2</v>
      </c>
      <c r="I178" s="87">
        <v>2970</v>
      </c>
      <c r="J178" s="88">
        <f t="shared" si="2"/>
        <v>5940</v>
      </c>
    </row>
    <row r="179" spans="1:10" x14ac:dyDescent="0.35">
      <c r="A179" s="84" t="s">
        <v>902</v>
      </c>
      <c r="B179" s="78">
        <v>45161</v>
      </c>
      <c r="C179" s="79" t="s">
        <v>654</v>
      </c>
      <c r="D179" s="79" t="s">
        <v>735</v>
      </c>
      <c r="E179" s="79" t="s">
        <v>712</v>
      </c>
      <c r="F179" s="79" t="s">
        <v>680</v>
      </c>
      <c r="G179" s="79" t="s">
        <v>767</v>
      </c>
      <c r="H179" s="96">
        <v>4</v>
      </c>
      <c r="I179" s="87">
        <v>2977</v>
      </c>
      <c r="J179" s="88">
        <f t="shared" si="2"/>
        <v>11908</v>
      </c>
    </row>
    <row r="180" spans="1:10" x14ac:dyDescent="0.35">
      <c r="A180" s="84" t="s">
        <v>903</v>
      </c>
      <c r="B180" s="78">
        <v>45163</v>
      </c>
      <c r="C180" s="79" t="s">
        <v>678</v>
      </c>
      <c r="D180" s="79" t="s">
        <v>666</v>
      </c>
      <c r="E180" s="79" t="s">
        <v>701</v>
      </c>
      <c r="F180" s="79" t="s">
        <v>680</v>
      </c>
      <c r="G180" s="79" t="s">
        <v>767</v>
      </c>
      <c r="H180" s="96">
        <v>5</v>
      </c>
      <c r="I180" s="87">
        <v>2833</v>
      </c>
      <c r="J180" s="88">
        <f t="shared" si="2"/>
        <v>14165</v>
      </c>
    </row>
    <row r="181" spans="1:10" x14ac:dyDescent="0.35">
      <c r="A181" s="84" t="s">
        <v>904</v>
      </c>
      <c r="B181" s="78">
        <v>45163</v>
      </c>
      <c r="C181" s="79" t="s">
        <v>714</v>
      </c>
      <c r="D181" s="79" t="s">
        <v>737</v>
      </c>
      <c r="E181" s="79" t="s">
        <v>661</v>
      </c>
      <c r="F181" s="79" t="s">
        <v>662</v>
      </c>
      <c r="G181" s="79" t="s">
        <v>706</v>
      </c>
      <c r="H181" s="96">
        <v>3</v>
      </c>
      <c r="I181" s="87">
        <v>8249</v>
      </c>
      <c r="J181" s="88">
        <f t="shared" si="2"/>
        <v>24747</v>
      </c>
    </row>
    <row r="182" spans="1:10" x14ac:dyDescent="0.35">
      <c r="A182" s="84" t="s">
        <v>905</v>
      </c>
      <c r="B182" s="78">
        <v>45165</v>
      </c>
      <c r="C182" s="79" t="s">
        <v>659</v>
      </c>
      <c r="D182" s="79" t="s">
        <v>798</v>
      </c>
      <c r="E182" s="79" t="s">
        <v>656</v>
      </c>
      <c r="F182" s="79" t="s">
        <v>668</v>
      </c>
      <c r="G182" s="79" t="s">
        <v>716</v>
      </c>
      <c r="H182" s="96">
        <v>4</v>
      </c>
      <c r="I182" s="87">
        <v>2424</v>
      </c>
      <c r="J182" s="88">
        <f t="shared" si="2"/>
        <v>9696</v>
      </c>
    </row>
    <row r="183" spans="1:10" x14ac:dyDescent="0.35">
      <c r="A183" s="84" t="s">
        <v>906</v>
      </c>
      <c r="B183" s="78">
        <v>45177</v>
      </c>
      <c r="C183" s="79" t="s">
        <v>675</v>
      </c>
      <c r="D183" s="79" t="s">
        <v>733</v>
      </c>
      <c r="E183" s="79" t="s">
        <v>701</v>
      </c>
      <c r="F183" s="79" t="s">
        <v>205</v>
      </c>
      <c r="G183" s="79" t="s">
        <v>727</v>
      </c>
      <c r="H183" s="96">
        <v>3</v>
      </c>
      <c r="I183" s="87">
        <v>22878</v>
      </c>
      <c r="J183" s="88">
        <f t="shared" si="2"/>
        <v>68634</v>
      </c>
    </row>
    <row r="184" spans="1:10" x14ac:dyDescent="0.35">
      <c r="A184" s="84" t="s">
        <v>907</v>
      </c>
      <c r="B184" s="78">
        <v>45178</v>
      </c>
      <c r="C184" s="79" t="s">
        <v>688</v>
      </c>
      <c r="D184" s="79" t="s">
        <v>666</v>
      </c>
      <c r="E184" s="79" t="s">
        <v>679</v>
      </c>
      <c r="F184" s="79" t="s">
        <v>694</v>
      </c>
      <c r="G184" s="79" t="s">
        <v>699</v>
      </c>
      <c r="H184" s="96">
        <v>2</v>
      </c>
      <c r="I184" s="87">
        <v>5369</v>
      </c>
      <c r="J184" s="88">
        <f t="shared" si="2"/>
        <v>10738</v>
      </c>
    </row>
    <row r="185" spans="1:10" x14ac:dyDescent="0.35">
      <c r="A185" s="84" t="s">
        <v>908</v>
      </c>
      <c r="B185" s="78">
        <v>45180</v>
      </c>
      <c r="C185" s="79" t="s">
        <v>659</v>
      </c>
      <c r="D185" s="79" t="s">
        <v>698</v>
      </c>
      <c r="E185" s="79" t="s">
        <v>708</v>
      </c>
      <c r="F185" s="79" t="s">
        <v>205</v>
      </c>
      <c r="G185" s="79" t="s">
        <v>727</v>
      </c>
      <c r="H185" s="96">
        <v>1</v>
      </c>
      <c r="I185" s="87">
        <v>9139</v>
      </c>
      <c r="J185" s="88">
        <f t="shared" si="2"/>
        <v>9139</v>
      </c>
    </row>
    <row r="186" spans="1:10" x14ac:dyDescent="0.35">
      <c r="A186" s="84" t="s">
        <v>909</v>
      </c>
      <c r="B186" s="78">
        <v>45180</v>
      </c>
      <c r="C186" s="79" t="s">
        <v>688</v>
      </c>
      <c r="D186" s="79" t="s">
        <v>823</v>
      </c>
      <c r="E186" s="79" t="s">
        <v>712</v>
      </c>
      <c r="F186" s="79" t="s">
        <v>662</v>
      </c>
      <c r="G186" s="79" t="s">
        <v>730</v>
      </c>
      <c r="H186" s="96">
        <v>1</v>
      </c>
      <c r="I186" s="87">
        <v>4354</v>
      </c>
      <c r="J186" s="88">
        <f t="shared" si="2"/>
        <v>4354</v>
      </c>
    </row>
    <row r="187" spans="1:10" x14ac:dyDescent="0.35">
      <c r="A187" s="84" t="s">
        <v>910</v>
      </c>
      <c r="B187" s="78">
        <v>45185</v>
      </c>
      <c r="C187" s="79" t="s">
        <v>726</v>
      </c>
      <c r="D187" s="79" t="s">
        <v>737</v>
      </c>
      <c r="E187" s="79" t="s">
        <v>656</v>
      </c>
      <c r="F187" s="79" t="s">
        <v>668</v>
      </c>
      <c r="G187" s="79" t="s">
        <v>716</v>
      </c>
      <c r="H187" s="96">
        <v>1</v>
      </c>
      <c r="I187" s="87">
        <v>2393</v>
      </c>
      <c r="J187" s="88">
        <f t="shared" si="2"/>
        <v>2393</v>
      </c>
    </row>
    <row r="188" spans="1:10" x14ac:dyDescent="0.35">
      <c r="A188" s="84" t="s">
        <v>911</v>
      </c>
      <c r="B188" s="78">
        <v>45188</v>
      </c>
      <c r="C188" s="79" t="s">
        <v>697</v>
      </c>
      <c r="D188" s="79" t="s">
        <v>689</v>
      </c>
      <c r="E188" s="79" t="s">
        <v>667</v>
      </c>
      <c r="F188" s="79" t="s">
        <v>668</v>
      </c>
      <c r="G188" s="79" t="s">
        <v>742</v>
      </c>
      <c r="H188" s="96">
        <v>8</v>
      </c>
      <c r="I188" s="87">
        <v>2666</v>
      </c>
      <c r="J188" s="88">
        <f t="shared" si="2"/>
        <v>21328</v>
      </c>
    </row>
    <row r="189" spans="1:10" x14ac:dyDescent="0.35">
      <c r="A189" s="84" t="s">
        <v>912</v>
      </c>
      <c r="B189" s="78">
        <v>45189</v>
      </c>
      <c r="C189" s="79" t="s">
        <v>714</v>
      </c>
      <c r="D189" s="79" t="s">
        <v>692</v>
      </c>
      <c r="E189" s="79" t="s">
        <v>708</v>
      </c>
      <c r="F189" s="79" t="s">
        <v>680</v>
      </c>
      <c r="G189" s="79" t="s">
        <v>758</v>
      </c>
      <c r="H189" s="96">
        <v>4</v>
      </c>
      <c r="I189" s="87">
        <v>7702</v>
      </c>
      <c r="J189" s="88">
        <f t="shared" si="2"/>
        <v>30808</v>
      </c>
    </row>
    <row r="190" spans="1:10" x14ac:dyDescent="0.35">
      <c r="A190" s="84" t="s">
        <v>913</v>
      </c>
      <c r="B190" s="78">
        <v>45189</v>
      </c>
      <c r="C190" s="79" t="s">
        <v>714</v>
      </c>
      <c r="D190" s="79" t="s">
        <v>721</v>
      </c>
      <c r="E190" s="79" t="s">
        <v>701</v>
      </c>
      <c r="F190" s="79" t="s">
        <v>680</v>
      </c>
      <c r="G190" s="79" t="s">
        <v>724</v>
      </c>
      <c r="H190" s="96">
        <v>5</v>
      </c>
      <c r="I190" s="87">
        <v>37258</v>
      </c>
      <c r="J190" s="88">
        <f t="shared" si="2"/>
        <v>186290</v>
      </c>
    </row>
    <row r="191" spans="1:10" x14ac:dyDescent="0.35">
      <c r="A191" s="84" t="s">
        <v>914</v>
      </c>
      <c r="B191" s="78">
        <v>45190</v>
      </c>
      <c r="C191" s="79" t="s">
        <v>675</v>
      </c>
      <c r="D191" s="79" t="s">
        <v>735</v>
      </c>
      <c r="E191" s="79" t="s">
        <v>679</v>
      </c>
      <c r="F191" s="79" t="s">
        <v>662</v>
      </c>
      <c r="G191" s="79" t="s">
        <v>663</v>
      </c>
      <c r="H191" s="96">
        <v>3</v>
      </c>
      <c r="I191" s="87">
        <v>1555</v>
      </c>
      <c r="J191" s="88">
        <f t="shared" si="2"/>
        <v>4665</v>
      </c>
    </row>
    <row r="192" spans="1:10" x14ac:dyDescent="0.35">
      <c r="A192" s="84" t="s">
        <v>915</v>
      </c>
      <c r="B192" s="78">
        <v>45193</v>
      </c>
      <c r="C192" s="79" t="s">
        <v>726</v>
      </c>
      <c r="D192" s="79" t="s">
        <v>698</v>
      </c>
      <c r="E192" s="79" t="s">
        <v>667</v>
      </c>
      <c r="F192" s="79" t="s">
        <v>694</v>
      </c>
      <c r="G192" s="79" t="s">
        <v>762</v>
      </c>
      <c r="H192" s="96">
        <v>2</v>
      </c>
      <c r="I192" s="87">
        <v>19053</v>
      </c>
      <c r="J192" s="88">
        <f t="shared" si="2"/>
        <v>38106</v>
      </c>
    </row>
    <row r="193" spans="1:10" x14ac:dyDescent="0.35">
      <c r="A193" s="84" t="s">
        <v>916</v>
      </c>
      <c r="B193" s="78">
        <v>45202</v>
      </c>
      <c r="C193" s="79" t="s">
        <v>726</v>
      </c>
      <c r="D193" s="79" t="s">
        <v>660</v>
      </c>
      <c r="E193" s="79" t="s">
        <v>679</v>
      </c>
      <c r="F193" s="79" t="s">
        <v>668</v>
      </c>
      <c r="G193" s="79" t="s">
        <v>673</v>
      </c>
      <c r="H193" s="96">
        <v>1</v>
      </c>
      <c r="I193" s="87">
        <v>2632</v>
      </c>
      <c r="J193" s="88">
        <f t="shared" si="2"/>
        <v>2632</v>
      </c>
    </row>
    <row r="194" spans="1:10" x14ac:dyDescent="0.35">
      <c r="A194" s="84" t="s">
        <v>917</v>
      </c>
      <c r="B194" s="78">
        <v>45204</v>
      </c>
      <c r="C194" s="79" t="s">
        <v>659</v>
      </c>
      <c r="D194" s="79" t="s">
        <v>676</v>
      </c>
      <c r="E194" s="79" t="s">
        <v>693</v>
      </c>
      <c r="F194" s="79" t="s">
        <v>694</v>
      </c>
      <c r="G194" s="79" t="s">
        <v>762</v>
      </c>
      <c r="H194" s="96">
        <v>2</v>
      </c>
      <c r="I194" s="87">
        <v>16495</v>
      </c>
      <c r="J194" s="88">
        <f t="shared" ref="J194:J257" si="3">H194*I194</f>
        <v>32990</v>
      </c>
    </row>
    <row r="195" spans="1:10" x14ac:dyDescent="0.35">
      <c r="A195" s="84" t="s">
        <v>918</v>
      </c>
      <c r="B195" s="78">
        <v>45205</v>
      </c>
      <c r="C195" s="79" t="s">
        <v>675</v>
      </c>
      <c r="D195" s="79" t="s">
        <v>705</v>
      </c>
      <c r="E195" s="79" t="s">
        <v>667</v>
      </c>
      <c r="F195" s="79" t="s">
        <v>694</v>
      </c>
      <c r="G195" s="79" t="s">
        <v>695</v>
      </c>
      <c r="H195" s="96">
        <v>3</v>
      </c>
      <c r="I195" s="87">
        <v>5659</v>
      </c>
      <c r="J195" s="88">
        <f t="shared" si="3"/>
        <v>16977</v>
      </c>
    </row>
    <row r="196" spans="1:10" x14ac:dyDescent="0.35">
      <c r="A196" s="84" t="s">
        <v>919</v>
      </c>
      <c r="B196" s="78">
        <v>45205</v>
      </c>
      <c r="C196" s="79" t="s">
        <v>729</v>
      </c>
      <c r="D196" s="79" t="s">
        <v>705</v>
      </c>
      <c r="E196" s="79" t="s">
        <v>679</v>
      </c>
      <c r="F196" s="79" t="s">
        <v>668</v>
      </c>
      <c r="G196" s="79" t="s">
        <v>739</v>
      </c>
      <c r="H196" s="96">
        <v>5</v>
      </c>
      <c r="I196" s="87">
        <v>1557</v>
      </c>
      <c r="J196" s="88">
        <f t="shared" si="3"/>
        <v>7785</v>
      </c>
    </row>
    <row r="197" spans="1:10" x14ac:dyDescent="0.35">
      <c r="A197" s="84" t="s">
        <v>920</v>
      </c>
      <c r="B197" s="78">
        <v>45211</v>
      </c>
      <c r="C197" s="79" t="s">
        <v>659</v>
      </c>
      <c r="D197" s="79" t="s">
        <v>686</v>
      </c>
      <c r="E197" s="79" t="s">
        <v>708</v>
      </c>
      <c r="F197" s="79" t="s">
        <v>668</v>
      </c>
      <c r="G197" s="79" t="s">
        <v>739</v>
      </c>
      <c r="H197" s="96">
        <v>6</v>
      </c>
      <c r="I197" s="87">
        <v>863</v>
      </c>
      <c r="J197" s="88">
        <f t="shared" si="3"/>
        <v>5178</v>
      </c>
    </row>
    <row r="198" spans="1:10" x14ac:dyDescent="0.35">
      <c r="A198" s="84" t="s">
        <v>921</v>
      </c>
      <c r="B198" s="78">
        <v>45212</v>
      </c>
      <c r="C198" s="79" t="s">
        <v>697</v>
      </c>
      <c r="D198" s="79" t="s">
        <v>692</v>
      </c>
      <c r="E198" s="79" t="s">
        <v>708</v>
      </c>
      <c r="F198" s="79" t="s">
        <v>694</v>
      </c>
      <c r="G198" s="79" t="s">
        <v>699</v>
      </c>
      <c r="H198" s="96">
        <v>1</v>
      </c>
      <c r="I198" s="87">
        <v>6214</v>
      </c>
      <c r="J198" s="88">
        <f t="shared" si="3"/>
        <v>6214</v>
      </c>
    </row>
    <row r="199" spans="1:10" x14ac:dyDescent="0.35">
      <c r="A199" s="84" t="s">
        <v>922</v>
      </c>
      <c r="B199" s="78">
        <v>45215</v>
      </c>
      <c r="C199" s="79" t="s">
        <v>654</v>
      </c>
      <c r="D199" s="79" t="s">
        <v>683</v>
      </c>
      <c r="E199" s="79" t="s">
        <v>708</v>
      </c>
      <c r="F199" s="79" t="s">
        <v>205</v>
      </c>
      <c r="G199" s="79" t="s">
        <v>727</v>
      </c>
      <c r="H199" s="96">
        <v>1</v>
      </c>
      <c r="I199" s="87">
        <v>21352</v>
      </c>
      <c r="J199" s="88">
        <f t="shared" si="3"/>
        <v>21352</v>
      </c>
    </row>
    <row r="200" spans="1:10" x14ac:dyDescent="0.35">
      <c r="A200" s="84" t="s">
        <v>923</v>
      </c>
      <c r="B200" s="78">
        <v>45217</v>
      </c>
      <c r="C200" s="79" t="s">
        <v>675</v>
      </c>
      <c r="D200" s="79" t="s">
        <v>655</v>
      </c>
      <c r="E200" s="79" t="s">
        <v>712</v>
      </c>
      <c r="F200" s="79" t="s">
        <v>668</v>
      </c>
      <c r="G200" s="79" t="s">
        <v>742</v>
      </c>
      <c r="H200" s="96">
        <v>6</v>
      </c>
      <c r="I200" s="87">
        <v>2131</v>
      </c>
      <c r="J200" s="88">
        <f t="shared" si="3"/>
        <v>12786</v>
      </c>
    </row>
    <row r="201" spans="1:10" x14ac:dyDescent="0.35">
      <c r="A201" s="84" t="s">
        <v>924</v>
      </c>
      <c r="B201" s="78">
        <v>45218</v>
      </c>
      <c r="C201" s="79" t="s">
        <v>659</v>
      </c>
      <c r="D201" s="79" t="s">
        <v>666</v>
      </c>
      <c r="E201" s="79" t="s">
        <v>703</v>
      </c>
      <c r="F201" s="79" t="s">
        <v>205</v>
      </c>
      <c r="G201" s="79" t="s">
        <v>657</v>
      </c>
      <c r="H201" s="96">
        <v>1</v>
      </c>
      <c r="I201" s="87">
        <v>2145</v>
      </c>
      <c r="J201" s="88">
        <f t="shared" si="3"/>
        <v>2145</v>
      </c>
    </row>
    <row r="202" spans="1:10" x14ac:dyDescent="0.35">
      <c r="A202" s="84" t="s">
        <v>925</v>
      </c>
      <c r="B202" s="78">
        <v>45218</v>
      </c>
      <c r="C202" s="79" t="s">
        <v>671</v>
      </c>
      <c r="D202" s="79" t="s">
        <v>686</v>
      </c>
      <c r="E202" s="79" t="s">
        <v>712</v>
      </c>
      <c r="F202" s="79" t="s">
        <v>662</v>
      </c>
      <c r="G202" s="79" t="s">
        <v>663</v>
      </c>
      <c r="H202" s="96">
        <v>2</v>
      </c>
      <c r="I202" s="87">
        <v>1014</v>
      </c>
      <c r="J202" s="88">
        <f t="shared" si="3"/>
        <v>2028</v>
      </c>
    </row>
    <row r="203" spans="1:10" x14ac:dyDescent="0.35">
      <c r="A203" s="84" t="s">
        <v>926</v>
      </c>
      <c r="B203" s="78">
        <v>45219</v>
      </c>
      <c r="C203" s="79" t="s">
        <v>671</v>
      </c>
      <c r="D203" s="79" t="s">
        <v>737</v>
      </c>
      <c r="E203" s="79" t="s">
        <v>701</v>
      </c>
      <c r="F203" s="79" t="s">
        <v>662</v>
      </c>
      <c r="G203" s="79" t="s">
        <v>730</v>
      </c>
      <c r="H203" s="96">
        <v>1</v>
      </c>
      <c r="I203" s="87">
        <v>4107</v>
      </c>
      <c r="J203" s="88">
        <f t="shared" si="3"/>
        <v>4107</v>
      </c>
    </row>
    <row r="204" spans="1:10" x14ac:dyDescent="0.35">
      <c r="A204" s="84" t="s">
        <v>927</v>
      </c>
      <c r="B204" s="78">
        <v>45222</v>
      </c>
      <c r="C204" s="79" t="s">
        <v>726</v>
      </c>
      <c r="D204" s="79" t="s">
        <v>737</v>
      </c>
      <c r="E204" s="79" t="s">
        <v>703</v>
      </c>
      <c r="F204" s="79" t="s">
        <v>694</v>
      </c>
      <c r="G204" s="79" t="s">
        <v>695</v>
      </c>
      <c r="H204" s="96">
        <v>2</v>
      </c>
      <c r="I204" s="87">
        <v>3201</v>
      </c>
      <c r="J204" s="88">
        <f t="shared" si="3"/>
        <v>6402</v>
      </c>
    </row>
    <row r="205" spans="1:10" x14ac:dyDescent="0.35">
      <c r="A205" s="84" t="s">
        <v>928</v>
      </c>
      <c r="B205" s="78">
        <v>45226</v>
      </c>
      <c r="C205" s="79" t="s">
        <v>659</v>
      </c>
      <c r="D205" s="79" t="s">
        <v>692</v>
      </c>
      <c r="E205" s="79" t="s">
        <v>667</v>
      </c>
      <c r="F205" s="79" t="s">
        <v>668</v>
      </c>
      <c r="G205" s="79" t="s">
        <v>742</v>
      </c>
      <c r="H205" s="96">
        <v>6</v>
      </c>
      <c r="I205" s="87">
        <v>2157</v>
      </c>
      <c r="J205" s="88">
        <f t="shared" si="3"/>
        <v>12942</v>
      </c>
    </row>
    <row r="206" spans="1:10" x14ac:dyDescent="0.35">
      <c r="A206" s="84" t="s">
        <v>929</v>
      </c>
      <c r="B206" s="78">
        <v>45227</v>
      </c>
      <c r="C206" s="79" t="s">
        <v>688</v>
      </c>
      <c r="D206" s="79" t="s">
        <v>705</v>
      </c>
      <c r="E206" s="79" t="s">
        <v>712</v>
      </c>
      <c r="F206" s="79" t="s">
        <v>668</v>
      </c>
      <c r="G206" s="79" t="s">
        <v>716</v>
      </c>
      <c r="H206" s="96">
        <v>6</v>
      </c>
      <c r="I206" s="87">
        <v>3222</v>
      </c>
      <c r="J206" s="88">
        <f t="shared" si="3"/>
        <v>19332</v>
      </c>
    </row>
    <row r="207" spans="1:10" x14ac:dyDescent="0.35">
      <c r="A207" s="84" t="s">
        <v>930</v>
      </c>
      <c r="B207" s="78">
        <v>45228</v>
      </c>
      <c r="C207" s="79" t="s">
        <v>729</v>
      </c>
      <c r="D207" s="79" t="s">
        <v>756</v>
      </c>
      <c r="E207" s="79" t="s">
        <v>701</v>
      </c>
      <c r="F207" s="79" t="s">
        <v>662</v>
      </c>
      <c r="G207" s="79" t="s">
        <v>663</v>
      </c>
      <c r="H207" s="96">
        <v>1</v>
      </c>
      <c r="I207" s="87">
        <v>902</v>
      </c>
      <c r="J207" s="88">
        <f t="shared" si="3"/>
        <v>902</v>
      </c>
    </row>
    <row r="208" spans="1:10" x14ac:dyDescent="0.35">
      <c r="A208" s="84" t="s">
        <v>931</v>
      </c>
      <c r="B208" s="78">
        <v>45230</v>
      </c>
      <c r="C208" s="79" t="s">
        <v>665</v>
      </c>
      <c r="D208" s="79" t="s">
        <v>733</v>
      </c>
      <c r="E208" s="79" t="s">
        <v>701</v>
      </c>
      <c r="F208" s="79" t="s">
        <v>668</v>
      </c>
      <c r="G208" s="79" t="s">
        <v>742</v>
      </c>
      <c r="H208" s="96">
        <v>1</v>
      </c>
      <c r="I208" s="87">
        <v>2861</v>
      </c>
      <c r="J208" s="88">
        <f t="shared" si="3"/>
        <v>2861</v>
      </c>
    </row>
    <row r="209" spans="1:10" x14ac:dyDescent="0.35">
      <c r="A209" s="84" t="s">
        <v>932</v>
      </c>
      <c r="B209" s="78">
        <v>45236</v>
      </c>
      <c r="C209" s="79" t="s">
        <v>678</v>
      </c>
      <c r="D209" s="79" t="s">
        <v>698</v>
      </c>
      <c r="E209" s="79" t="s">
        <v>667</v>
      </c>
      <c r="F209" s="79" t="s">
        <v>694</v>
      </c>
      <c r="G209" s="79" t="s">
        <v>695</v>
      </c>
      <c r="H209" s="96">
        <v>3</v>
      </c>
      <c r="I209" s="87">
        <v>4385</v>
      </c>
      <c r="J209" s="88">
        <f t="shared" si="3"/>
        <v>13155</v>
      </c>
    </row>
    <row r="210" spans="1:10" x14ac:dyDescent="0.35">
      <c r="A210" s="84" t="s">
        <v>933</v>
      </c>
      <c r="B210" s="78">
        <v>45237</v>
      </c>
      <c r="C210" s="79" t="s">
        <v>714</v>
      </c>
      <c r="D210" s="79" t="s">
        <v>660</v>
      </c>
      <c r="E210" s="79" t="s">
        <v>703</v>
      </c>
      <c r="F210" s="79" t="s">
        <v>662</v>
      </c>
      <c r="G210" s="79" t="s">
        <v>663</v>
      </c>
      <c r="H210" s="96">
        <v>1</v>
      </c>
      <c r="I210" s="87">
        <v>1287</v>
      </c>
      <c r="J210" s="88">
        <f t="shared" si="3"/>
        <v>1287</v>
      </c>
    </row>
    <row r="211" spans="1:10" x14ac:dyDescent="0.35">
      <c r="A211" s="84" t="s">
        <v>934</v>
      </c>
      <c r="B211" s="78">
        <v>45240</v>
      </c>
      <c r="C211" s="79" t="s">
        <v>654</v>
      </c>
      <c r="D211" s="79" t="s">
        <v>741</v>
      </c>
      <c r="E211" s="79" t="s">
        <v>656</v>
      </c>
      <c r="F211" s="79" t="s">
        <v>205</v>
      </c>
      <c r="G211" s="79" t="s">
        <v>690</v>
      </c>
      <c r="H211" s="96">
        <v>1</v>
      </c>
      <c r="I211" s="87">
        <v>3653</v>
      </c>
      <c r="J211" s="88">
        <f t="shared" si="3"/>
        <v>3653</v>
      </c>
    </row>
    <row r="212" spans="1:10" x14ac:dyDescent="0.35">
      <c r="A212" s="84" t="s">
        <v>935</v>
      </c>
      <c r="B212" s="78">
        <v>45245</v>
      </c>
      <c r="C212" s="79" t="s">
        <v>665</v>
      </c>
      <c r="D212" s="79" t="s">
        <v>676</v>
      </c>
      <c r="E212" s="79" t="s">
        <v>661</v>
      </c>
      <c r="F212" s="79" t="s">
        <v>205</v>
      </c>
      <c r="G212" s="79" t="s">
        <v>719</v>
      </c>
      <c r="H212" s="96">
        <v>1</v>
      </c>
      <c r="I212" s="87">
        <v>5686</v>
      </c>
      <c r="J212" s="88">
        <f t="shared" si="3"/>
        <v>5686</v>
      </c>
    </row>
    <row r="213" spans="1:10" x14ac:dyDescent="0.35">
      <c r="A213" s="84" t="s">
        <v>936</v>
      </c>
      <c r="B213" s="78">
        <v>45247</v>
      </c>
      <c r="C213" s="79" t="s">
        <v>665</v>
      </c>
      <c r="D213" s="79" t="s">
        <v>749</v>
      </c>
      <c r="E213" s="79" t="s">
        <v>661</v>
      </c>
      <c r="F213" s="79" t="s">
        <v>662</v>
      </c>
      <c r="G213" s="79" t="s">
        <v>663</v>
      </c>
      <c r="H213" s="96">
        <v>2</v>
      </c>
      <c r="I213" s="87">
        <v>1195</v>
      </c>
      <c r="J213" s="88">
        <f t="shared" si="3"/>
        <v>2390</v>
      </c>
    </row>
    <row r="214" spans="1:10" x14ac:dyDescent="0.35">
      <c r="A214" s="84" t="s">
        <v>937</v>
      </c>
      <c r="B214" s="78">
        <v>45251</v>
      </c>
      <c r="C214" s="79" t="s">
        <v>688</v>
      </c>
      <c r="D214" s="79" t="s">
        <v>737</v>
      </c>
      <c r="E214" s="79" t="s">
        <v>712</v>
      </c>
      <c r="F214" s="79" t="s">
        <v>668</v>
      </c>
      <c r="G214" s="79" t="s">
        <v>742</v>
      </c>
      <c r="H214" s="96">
        <v>5</v>
      </c>
      <c r="I214" s="87">
        <v>1694</v>
      </c>
      <c r="J214" s="88">
        <f t="shared" si="3"/>
        <v>8470</v>
      </c>
    </row>
    <row r="215" spans="1:10" x14ac:dyDescent="0.35">
      <c r="A215" s="84" t="s">
        <v>938</v>
      </c>
      <c r="B215" s="78">
        <v>45261</v>
      </c>
      <c r="C215" s="79" t="s">
        <v>665</v>
      </c>
      <c r="D215" s="79" t="s">
        <v>692</v>
      </c>
      <c r="E215" s="79" t="s">
        <v>701</v>
      </c>
      <c r="F215" s="79" t="s">
        <v>680</v>
      </c>
      <c r="G215" s="79" t="s">
        <v>758</v>
      </c>
      <c r="H215" s="96">
        <v>1</v>
      </c>
      <c r="I215" s="87">
        <v>4653</v>
      </c>
      <c r="J215" s="88">
        <f t="shared" si="3"/>
        <v>4653</v>
      </c>
    </row>
    <row r="216" spans="1:10" x14ac:dyDescent="0.35">
      <c r="A216" s="84" t="s">
        <v>939</v>
      </c>
      <c r="B216" s="78">
        <v>45267</v>
      </c>
      <c r="C216" s="79" t="s">
        <v>671</v>
      </c>
      <c r="D216" s="79" t="s">
        <v>798</v>
      </c>
      <c r="E216" s="79" t="s">
        <v>701</v>
      </c>
      <c r="F216" s="79" t="s">
        <v>680</v>
      </c>
      <c r="G216" s="79" t="s">
        <v>724</v>
      </c>
      <c r="H216" s="96">
        <v>1</v>
      </c>
      <c r="I216" s="87">
        <v>31479</v>
      </c>
      <c r="J216" s="88">
        <f t="shared" si="3"/>
        <v>31479</v>
      </c>
    </row>
    <row r="217" spans="1:10" x14ac:dyDescent="0.35">
      <c r="A217" s="84" t="s">
        <v>940</v>
      </c>
      <c r="B217" s="78">
        <v>45279</v>
      </c>
      <c r="C217" s="79" t="s">
        <v>729</v>
      </c>
      <c r="D217" s="79" t="s">
        <v>823</v>
      </c>
      <c r="E217" s="79" t="s">
        <v>667</v>
      </c>
      <c r="F217" s="79" t="s">
        <v>668</v>
      </c>
      <c r="G217" s="79" t="s">
        <v>669</v>
      </c>
      <c r="H217" s="96">
        <v>2</v>
      </c>
      <c r="I217" s="87">
        <v>1242</v>
      </c>
      <c r="J217" s="88">
        <f t="shared" si="3"/>
        <v>2484</v>
      </c>
    </row>
    <row r="218" spans="1:10" x14ac:dyDescent="0.35">
      <c r="A218" s="84" t="s">
        <v>941</v>
      </c>
      <c r="B218" s="78">
        <v>45283</v>
      </c>
      <c r="C218" s="79" t="s">
        <v>675</v>
      </c>
      <c r="D218" s="79" t="s">
        <v>683</v>
      </c>
      <c r="E218" s="79" t="s">
        <v>708</v>
      </c>
      <c r="F218" s="79" t="s">
        <v>680</v>
      </c>
      <c r="G218" s="79" t="s">
        <v>724</v>
      </c>
      <c r="H218" s="96">
        <v>2</v>
      </c>
      <c r="I218" s="87">
        <v>37284</v>
      </c>
      <c r="J218" s="88">
        <f t="shared" si="3"/>
        <v>74568</v>
      </c>
    </row>
    <row r="219" spans="1:10" x14ac:dyDescent="0.35">
      <c r="A219" s="84" t="s">
        <v>942</v>
      </c>
      <c r="B219" s="78">
        <v>45284</v>
      </c>
      <c r="C219" s="79" t="s">
        <v>697</v>
      </c>
      <c r="D219" s="79" t="s">
        <v>692</v>
      </c>
      <c r="E219" s="79" t="s">
        <v>703</v>
      </c>
      <c r="F219" s="79" t="s">
        <v>680</v>
      </c>
      <c r="G219" s="79" t="s">
        <v>724</v>
      </c>
      <c r="H219" s="96">
        <v>1</v>
      </c>
      <c r="I219" s="87">
        <v>18705</v>
      </c>
      <c r="J219" s="88">
        <f t="shared" si="3"/>
        <v>18705</v>
      </c>
    </row>
    <row r="220" spans="1:10" x14ac:dyDescent="0.35">
      <c r="A220" s="84" t="s">
        <v>943</v>
      </c>
      <c r="B220" s="78">
        <v>45285</v>
      </c>
      <c r="C220" s="79" t="s">
        <v>697</v>
      </c>
      <c r="D220" s="79" t="s">
        <v>666</v>
      </c>
      <c r="E220" s="79" t="s">
        <v>667</v>
      </c>
      <c r="F220" s="79" t="s">
        <v>694</v>
      </c>
      <c r="G220" s="79" t="s">
        <v>762</v>
      </c>
      <c r="H220" s="96">
        <v>2</v>
      </c>
      <c r="I220" s="87">
        <v>8232</v>
      </c>
      <c r="J220" s="88">
        <f t="shared" si="3"/>
        <v>16464</v>
      </c>
    </row>
    <row r="221" spans="1:10" x14ac:dyDescent="0.35">
      <c r="A221" s="84" t="s">
        <v>944</v>
      </c>
      <c r="B221" s="78">
        <v>45286</v>
      </c>
      <c r="C221" s="79" t="s">
        <v>726</v>
      </c>
      <c r="D221" s="79" t="s">
        <v>733</v>
      </c>
      <c r="E221" s="79" t="s">
        <v>693</v>
      </c>
      <c r="F221" s="79" t="s">
        <v>694</v>
      </c>
      <c r="G221" s="79" t="s">
        <v>753</v>
      </c>
      <c r="H221" s="96">
        <v>2</v>
      </c>
      <c r="I221" s="87">
        <v>11233</v>
      </c>
      <c r="J221" s="88">
        <f t="shared" si="3"/>
        <v>22466</v>
      </c>
    </row>
    <row r="222" spans="1:10" x14ac:dyDescent="0.35">
      <c r="A222" s="84" t="s">
        <v>945</v>
      </c>
      <c r="B222" s="78">
        <v>45287</v>
      </c>
      <c r="C222" s="79" t="s">
        <v>659</v>
      </c>
      <c r="D222" s="79" t="s">
        <v>666</v>
      </c>
      <c r="E222" s="79" t="s">
        <v>712</v>
      </c>
      <c r="F222" s="79" t="s">
        <v>694</v>
      </c>
      <c r="G222" s="79" t="s">
        <v>753</v>
      </c>
      <c r="H222" s="96">
        <v>3</v>
      </c>
      <c r="I222" s="87">
        <v>10657</v>
      </c>
      <c r="J222" s="88">
        <f t="shared" si="3"/>
        <v>31971</v>
      </c>
    </row>
    <row r="223" spans="1:10" x14ac:dyDescent="0.35">
      <c r="A223" s="84" t="s">
        <v>946</v>
      </c>
      <c r="B223" s="78">
        <v>45288</v>
      </c>
      <c r="C223" s="79" t="s">
        <v>729</v>
      </c>
      <c r="D223" s="79" t="s">
        <v>771</v>
      </c>
      <c r="E223" s="79" t="s">
        <v>701</v>
      </c>
      <c r="F223" s="79" t="s">
        <v>668</v>
      </c>
      <c r="G223" s="79" t="s">
        <v>716</v>
      </c>
      <c r="H223" s="96">
        <v>7</v>
      </c>
      <c r="I223" s="87">
        <v>2270</v>
      </c>
      <c r="J223" s="88">
        <f t="shared" si="3"/>
        <v>15890</v>
      </c>
    </row>
    <row r="224" spans="1:10" x14ac:dyDescent="0.35">
      <c r="A224" s="84" t="s">
        <v>947</v>
      </c>
      <c r="B224" s="78">
        <v>45290</v>
      </c>
      <c r="C224" s="79" t="s">
        <v>675</v>
      </c>
      <c r="D224" s="79" t="s">
        <v>689</v>
      </c>
      <c r="E224" s="79" t="s">
        <v>667</v>
      </c>
      <c r="F224" s="79" t="s">
        <v>205</v>
      </c>
      <c r="G224" s="79" t="s">
        <v>690</v>
      </c>
      <c r="H224" s="96">
        <v>2</v>
      </c>
      <c r="I224" s="87">
        <v>7165</v>
      </c>
      <c r="J224" s="88">
        <f t="shared" si="3"/>
        <v>14330</v>
      </c>
    </row>
    <row r="225" spans="1:10" x14ac:dyDescent="0.35">
      <c r="A225" s="84" t="s">
        <v>948</v>
      </c>
      <c r="B225" s="78">
        <v>45294</v>
      </c>
      <c r="C225" s="79" t="s">
        <v>654</v>
      </c>
      <c r="D225" s="79" t="s">
        <v>741</v>
      </c>
      <c r="E225" s="79" t="s">
        <v>701</v>
      </c>
      <c r="F225" s="79" t="s">
        <v>205</v>
      </c>
      <c r="G225" s="79" t="s">
        <v>719</v>
      </c>
      <c r="H225" s="96">
        <v>1</v>
      </c>
      <c r="I225" s="87">
        <v>4794</v>
      </c>
      <c r="J225" s="88">
        <f t="shared" si="3"/>
        <v>4794</v>
      </c>
    </row>
    <row r="226" spans="1:10" x14ac:dyDescent="0.35">
      <c r="A226" s="84" t="s">
        <v>949</v>
      </c>
      <c r="B226" s="78">
        <v>45295</v>
      </c>
      <c r="C226" s="79" t="s">
        <v>729</v>
      </c>
      <c r="D226" s="79" t="s">
        <v>655</v>
      </c>
      <c r="E226" s="79" t="s">
        <v>703</v>
      </c>
      <c r="F226" s="79" t="s">
        <v>662</v>
      </c>
      <c r="G226" s="79" t="s">
        <v>706</v>
      </c>
      <c r="H226" s="96">
        <v>1</v>
      </c>
      <c r="I226" s="87">
        <v>8230</v>
      </c>
      <c r="J226" s="88">
        <f t="shared" si="3"/>
        <v>8230</v>
      </c>
    </row>
    <row r="227" spans="1:10" x14ac:dyDescent="0.35">
      <c r="A227" s="84" t="s">
        <v>950</v>
      </c>
      <c r="B227" s="78">
        <v>45297</v>
      </c>
      <c r="C227" s="79" t="s">
        <v>729</v>
      </c>
      <c r="D227" s="79" t="s">
        <v>655</v>
      </c>
      <c r="E227" s="79" t="s">
        <v>667</v>
      </c>
      <c r="F227" s="79" t="s">
        <v>694</v>
      </c>
      <c r="G227" s="79" t="s">
        <v>753</v>
      </c>
      <c r="H227" s="96">
        <v>1</v>
      </c>
      <c r="I227" s="87">
        <v>12731</v>
      </c>
      <c r="J227" s="88">
        <f t="shared" si="3"/>
        <v>12731</v>
      </c>
    </row>
    <row r="228" spans="1:10" x14ac:dyDescent="0.35">
      <c r="A228" s="84" t="s">
        <v>951</v>
      </c>
      <c r="B228" s="78">
        <v>45302</v>
      </c>
      <c r="C228" s="79" t="s">
        <v>714</v>
      </c>
      <c r="D228" s="79" t="s">
        <v>666</v>
      </c>
      <c r="E228" s="79" t="s">
        <v>723</v>
      </c>
      <c r="F228" s="79" t="s">
        <v>694</v>
      </c>
      <c r="G228" s="79" t="s">
        <v>699</v>
      </c>
      <c r="H228" s="96">
        <v>3</v>
      </c>
      <c r="I228" s="87">
        <v>7335</v>
      </c>
      <c r="J228" s="88">
        <f t="shared" si="3"/>
        <v>22005</v>
      </c>
    </row>
    <row r="229" spans="1:10" x14ac:dyDescent="0.35">
      <c r="A229" s="84" t="s">
        <v>952</v>
      </c>
      <c r="B229" s="78">
        <v>45303</v>
      </c>
      <c r="C229" s="79" t="s">
        <v>697</v>
      </c>
      <c r="D229" s="79" t="s">
        <v>710</v>
      </c>
      <c r="E229" s="79" t="s">
        <v>701</v>
      </c>
      <c r="F229" s="79" t="s">
        <v>694</v>
      </c>
      <c r="G229" s="79" t="s">
        <v>699</v>
      </c>
      <c r="H229" s="96">
        <v>3</v>
      </c>
      <c r="I229" s="87">
        <v>11359</v>
      </c>
      <c r="J229" s="88">
        <f t="shared" si="3"/>
        <v>34077</v>
      </c>
    </row>
    <row r="230" spans="1:10" x14ac:dyDescent="0.35">
      <c r="A230" s="84" t="s">
        <v>953</v>
      </c>
      <c r="B230" s="78">
        <v>45304</v>
      </c>
      <c r="C230" s="79" t="s">
        <v>685</v>
      </c>
      <c r="D230" s="79" t="s">
        <v>721</v>
      </c>
      <c r="E230" s="79" t="s">
        <v>723</v>
      </c>
      <c r="F230" s="79" t="s">
        <v>205</v>
      </c>
      <c r="G230" s="79" t="s">
        <v>746</v>
      </c>
      <c r="H230" s="96">
        <v>3</v>
      </c>
      <c r="I230" s="87">
        <v>1284</v>
      </c>
      <c r="J230" s="88">
        <f t="shared" si="3"/>
        <v>3852</v>
      </c>
    </row>
    <row r="231" spans="1:10" x14ac:dyDescent="0.35">
      <c r="A231" s="84" t="s">
        <v>954</v>
      </c>
      <c r="B231" s="78">
        <v>45306</v>
      </c>
      <c r="C231" s="79" t="s">
        <v>714</v>
      </c>
      <c r="D231" s="79" t="s">
        <v>756</v>
      </c>
      <c r="E231" s="79" t="s">
        <v>661</v>
      </c>
      <c r="F231" s="79" t="s">
        <v>205</v>
      </c>
      <c r="G231" s="79" t="s">
        <v>727</v>
      </c>
      <c r="H231" s="96">
        <v>1</v>
      </c>
      <c r="I231" s="87">
        <v>9759</v>
      </c>
      <c r="J231" s="88">
        <f t="shared" si="3"/>
        <v>9759</v>
      </c>
    </row>
    <row r="232" spans="1:10" x14ac:dyDescent="0.35">
      <c r="A232" s="84" t="s">
        <v>955</v>
      </c>
      <c r="B232" s="78">
        <v>45311</v>
      </c>
      <c r="C232" s="79" t="s">
        <v>671</v>
      </c>
      <c r="D232" s="79" t="s">
        <v>752</v>
      </c>
      <c r="E232" s="79" t="s">
        <v>693</v>
      </c>
      <c r="F232" s="79" t="s">
        <v>668</v>
      </c>
      <c r="G232" s="79" t="s">
        <v>742</v>
      </c>
      <c r="H232" s="96">
        <v>1</v>
      </c>
      <c r="I232" s="87">
        <v>1499</v>
      </c>
      <c r="J232" s="88">
        <f t="shared" si="3"/>
        <v>1499</v>
      </c>
    </row>
    <row r="233" spans="1:10" x14ac:dyDescent="0.35">
      <c r="A233" s="84" t="s">
        <v>956</v>
      </c>
      <c r="B233" s="78">
        <v>45313</v>
      </c>
      <c r="C233" s="79" t="s">
        <v>665</v>
      </c>
      <c r="D233" s="79" t="s">
        <v>756</v>
      </c>
      <c r="E233" s="79" t="s">
        <v>693</v>
      </c>
      <c r="F233" s="79" t="s">
        <v>694</v>
      </c>
      <c r="G233" s="79" t="s">
        <v>753</v>
      </c>
      <c r="H233" s="96">
        <v>1</v>
      </c>
      <c r="I233" s="87">
        <v>8763</v>
      </c>
      <c r="J233" s="88">
        <f t="shared" si="3"/>
        <v>8763</v>
      </c>
    </row>
    <row r="234" spans="1:10" x14ac:dyDescent="0.35">
      <c r="A234" s="84" t="s">
        <v>957</v>
      </c>
      <c r="B234" s="78">
        <v>45321</v>
      </c>
      <c r="C234" s="79" t="s">
        <v>678</v>
      </c>
      <c r="D234" s="79" t="s">
        <v>676</v>
      </c>
      <c r="E234" s="79" t="s">
        <v>701</v>
      </c>
      <c r="F234" s="79" t="s">
        <v>680</v>
      </c>
      <c r="G234" s="79" t="s">
        <v>724</v>
      </c>
      <c r="H234" s="96">
        <v>1</v>
      </c>
      <c r="I234" s="87">
        <v>27366</v>
      </c>
      <c r="J234" s="88">
        <f t="shared" si="3"/>
        <v>27366</v>
      </c>
    </row>
    <row r="235" spans="1:10" x14ac:dyDescent="0.35">
      <c r="A235" s="84" t="s">
        <v>958</v>
      </c>
      <c r="B235" s="78">
        <v>45321</v>
      </c>
      <c r="C235" s="79" t="s">
        <v>671</v>
      </c>
      <c r="D235" s="79" t="s">
        <v>735</v>
      </c>
      <c r="E235" s="79" t="s">
        <v>693</v>
      </c>
      <c r="F235" s="79" t="s">
        <v>680</v>
      </c>
      <c r="G235" s="79" t="s">
        <v>681</v>
      </c>
      <c r="H235" s="96">
        <v>3</v>
      </c>
      <c r="I235" s="87">
        <v>7683</v>
      </c>
      <c r="J235" s="88">
        <f t="shared" si="3"/>
        <v>23049</v>
      </c>
    </row>
    <row r="236" spans="1:10" x14ac:dyDescent="0.35">
      <c r="A236" s="84" t="s">
        <v>959</v>
      </c>
      <c r="B236" s="78">
        <v>45327</v>
      </c>
      <c r="C236" s="79" t="s">
        <v>729</v>
      </c>
      <c r="D236" s="79" t="s">
        <v>756</v>
      </c>
      <c r="E236" s="79" t="s">
        <v>712</v>
      </c>
      <c r="F236" s="79" t="s">
        <v>694</v>
      </c>
      <c r="G236" s="79" t="s">
        <v>699</v>
      </c>
      <c r="H236" s="96">
        <v>1</v>
      </c>
      <c r="I236" s="87">
        <v>7335</v>
      </c>
      <c r="J236" s="88">
        <f t="shared" si="3"/>
        <v>7335</v>
      </c>
    </row>
    <row r="237" spans="1:10" x14ac:dyDescent="0.35">
      <c r="A237" s="84" t="s">
        <v>960</v>
      </c>
      <c r="B237" s="78">
        <v>45328</v>
      </c>
      <c r="C237" s="79" t="s">
        <v>671</v>
      </c>
      <c r="D237" s="79" t="s">
        <v>666</v>
      </c>
      <c r="E237" s="79" t="s">
        <v>679</v>
      </c>
      <c r="F237" s="79" t="s">
        <v>662</v>
      </c>
      <c r="G237" s="79" t="s">
        <v>663</v>
      </c>
      <c r="H237" s="96">
        <v>3</v>
      </c>
      <c r="I237" s="87">
        <v>1673</v>
      </c>
      <c r="J237" s="88">
        <f t="shared" si="3"/>
        <v>5019</v>
      </c>
    </row>
    <row r="238" spans="1:10" x14ac:dyDescent="0.35">
      <c r="A238" s="84" t="s">
        <v>961</v>
      </c>
      <c r="B238" s="78">
        <v>45328</v>
      </c>
      <c r="C238" s="79" t="s">
        <v>726</v>
      </c>
      <c r="D238" s="79" t="s">
        <v>676</v>
      </c>
      <c r="E238" s="79" t="s">
        <v>701</v>
      </c>
      <c r="F238" s="79" t="s">
        <v>694</v>
      </c>
      <c r="G238" s="79" t="s">
        <v>762</v>
      </c>
      <c r="H238" s="96">
        <v>1</v>
      </c>
      <c r="I238" s="87">
        <v>6960</v>
      </c>
      <c r="J238" s="88">
        <f t="shared" si="3"/>
        <v>6960</v>
      </c>
    </row>
    <row r="239" spans="1:10" x14ac:dyDescent="0.35">
      <c r="A239" s="84" t="s">
        <v>962</v>
      </c>
      <c r="B239" s="78">
        <v>45329</v>
      </c>
      <c r="C239" s="79" t="s">
        <v>714</v>
      </c>
      <c r="D239" s="79" t="s">
        <v>655</v>
      </c>
      <c r="E239" s="79" t="s">
        <v>679</v>
      </c>
      <c r="F239" s="79" t="s">
        <v>205</v>
      </c>
      <c r="G239" s="79" t="s">
        <v>690</v>
      </c>
      <c r="H239" s="96">
        <v>2</v>
      </c>
      <c r="I239" s="87">
        <v>3015</v>
      </c>
      <c r="J239" s="88">
        <f t="shared" si="3"/>
        <v>6030</v>
      </c>
    </row>
    <row r="240" spans="1:10" x14ac:dyDescent="0.35">
      <c r="A240" s="84" t="s">
        <v>963</v>
      </c>
      <c r="B240" s="78">
        <v>45329</v>
      </c>
      <c r="C240" s="79" t="s">
        <v>654</v>
      </c>
      <c r="D240" s="79" t="s">
        <v>666</v>
      </c>
      <c r="E240" s="79" t="s">
        <v>701</v>
      </c>
      <c r="F240" s="79" t="s">
        <v>668</v>
      </c>
      <c r="G240" s="79" t="s">
        <v>716</v>
      </c>
      <c r="H240" s="96">
        <v>7</v>
      </c>
      <c r="I240" s="87">
        <v>3387</v>
      </c>
      <c r="J240" s="88">
        <f t="shared" si="3"/>
        <v>23709</v>
      </c>
    </row>
    <row r="241" spans="1:10" x14ac:dyDescent="0.35">
      <c r="A241" s="84" t="s">
        <v>964</v>
      </c>
      <c r="B241" s="78">
        <v>45331</v>
      </c>
      <c r="C241" s="79" t="s">
        <v>697</v>
      </c>
      <c r="D241" s="79" t="s">
        <v>676</v>
      </c>
      <c r="E241" s="79" t="s">
        <v>656</v>
      </c>
      <c r="F241" s="79" t="s">
        <v>662</v>
      </c>
      <c r="G241" s="79" t="s">
        <v>663</v>
      </c>
      <c r="H241" s="96">
        <v>2</v>
      </c>
      <c r="I241" s="87">
        <v>1106</v>
      </c>
      <c r="J241" s="88">
        <f t="shared" si="3"/>
        <v>2212</v>
      </c>
    </row>
    <row r="242" spans="1:10" x14ac:dyDescent="0.35">
      <c r="A242" s="84" t="s">
        <v>965</v>
      </c>
      <c r="B242" s="78">
        <v>45334</v>
      </c>
      <c r="C242" s="79" t="s">
        <v>675</v>
      </c>
      <c r="D242" s="79" t="s">
        <v>735</v>
      </c>
      <c r="E242" s="79" t="s">
        <v>703</v>
      </c>
      <c r="F242" s="79" t="s">
        <v>668</v>
      </c>
      <c r="G242" s="79" t="s">
        <v>716</v>
      </c>
      <c r="H242" s="96">
        <v>5</v>
      </c>
      <c r="I242" s="87">
        <v>3723</v>
      </c>
      <c r="J242" s="88">
        <f t="shared" si="3"/>
        <v>18615</v>
      </c>
    </row>
    <row r="243" spans="1:10" x14ac:dyDescent="0.35">
      <c r="A243" s="84" t="s">
        <v>966</v>
      </c>
      <c r="B243" s="78">
        <v>45346</v>
      </c>
      <c r="C243" s="79" t="s">
        <v>671</v>
      </c>
      <c r="D243" s="79" t="s">
        <v>676</v>
      </c>
      <c r="E243" s="79" t="s">
        <v>656</v>
      </c>
      <c r="F243" s="79" t="s">
        <v>668</v>
      </c>
      <c r="G243" s="79" t="s">
        <v>742</v>
      </c>
      <c r="H243" s="96">
        <v>8</v>
      </c>
      <c r="I243" s="87">
        <v>2176</v>
      </c>
      <c r="J243" s="88">
        <f t="shared" si="3"/>
        <v>17408</v>
      </c>
    </row>
    <row r="244" spans="1:10" x14ac:dyDescent="0.35">
      <c r="A244" s="84" t="s">
        <v>967</v>
      </c>
      <c r="B244" s="78">
        <v>45346</v>
      </c>
      <c r="C244" s="79" t="s">
        <v>729</v>
      </c>
      <c r="D244" s="79" t="s">
        <v>798</v>
      </c>
      <c r="E244" s="79" t="s">
        <v>693</v>
      </c>
      <c r="F244" s="79" t="s">
        <v>694</v>
      </c>
      <c r="G244" s="79" t="s">
        <v>753</v>
      </c>
      <c r="H244" s="96">
        <v>1</v>
      </c>
      <c r="I244" s="87">
        <v>4075</v>
      </c>
      <c r="J244" s="88">
        <f t="shared" si="3"/>
        <v>4075</v>
      </c>
    </row>
    <row r="245" spans="1:10" x14ac:dyDescent="0.35">
      <c r="A245" s="84" t="s">
        <v>968</v>
      </c>
      <c r="B245" s="78">
        <v>45350</v>
      </c>
      <c r="C245" s="79" t="s">
        <v>714</v>
      </c>
      <c r="D245" s="79" t="s">
        <v>705</v>
      </c>
      <c r="E245" s="79" t="s">
        <v>656</v>
      </c>
      <c r="F245" s="79" t="s">
        <v>668</v>
      </c>
      <c r="G245" s="79" t="s">
        <v>739</v>
      </c>
      <c r="H245" s="96">
        <v>6</v>
      </c>
      <c r="I245" s="87">
        <v>965</v>
      </c>
      <c r="J245" s="88">
        <f t="shared" si="3"/>
        <v>5790</v>
      </c>
    </row>
    <row r="246" spans="1:10" x14ac:dyDescent="0.35">
      <c r="A246" s="84" t="s">
        <v>969</v>
      </c>
      <c r="B246" s="78">
        <v>45352</v>
      </c>
      <c r="C246" s="79" t="s">
        <v>729</v>
      </c>
      <c r="D246" s="79" t="s">
        <v>689</v>
      </c>
      <c r="E246" s="79" t="s">
        <v>723</v>
      </c>
      <c r="F246" s="79" t="s">
        <v>694</v>
      </c>
      <c r="G246" s="79" t="s">
        <v>753</v>
      </c>
      <c r="H246" s="96">
        <v>2</v>
      </c>
      <c r="I246" s="87">
        <v>4565</v>
      </c>
      <c r="J246" s="88">
        <f t="shared" si="3"/>
        <v>9130</v>
      </c>
    </row>
    <row r="247" spans="1:10" x14ac:dyDescent="0.35">
      <c r="A247" s="84" t="s">
        <v>970</v>
      </c>
      <c r="B247" s="78">
        <v>45363</v>
      </c>
      <c r="C247" s="79" t="s">
        <v>688</v>
      </c>
      <c r="D247" s="79" t="s">
        <v>686</v>
      </c>
      <c r="E247" s="79" t="s">
        <v>723</v>
      </c>
      <c r="F247" s="79" t="s">
        <v>694</v>
      </c>
      <c r="G247" s="79" t="s">
        <v>762</v>
      </c>
      <c r="H247" s="96">
        <v>1</v>
      </c>
      <c r="I247" s="87">
        <v>5990</v>
      </c>
      <c r="J247" s="88">
        <f t="shared" si="3"/>
        <v>5990</v>
      </c>
    </row>
    <row r="248" spans="1:10" x14ac:dyDescent="0.35">
      <c r="A248" s="84" t="s">
        <v>971</v>
      </c>
      <c r="B248" s="78">
        <v>45365</v>
      </c>
      <c r="C248" s="79" t="s">
        <v>729</v>
      </c>
      <c r="D248" s="79" t="s">
        <v>666</v>
      </c>
      <c r="E248" s="79" t="s">
        <v>661</v>
      </c>
      <c r="F248" s="79" t="s">
        <v>205</v>
      </c>
      <c r="G248" s="79" t="s">
        <v>727</v>
      </c>
      <c r="H248" s="96">
        <v>1</v>
      </c>
      <c r="I248" s="87">
        <v>12079</v>
      </c>
      <c r="J248" s="88">
        <f t="shared" si="3"/>
        <v>12079</v>
      </c>
    </row>
    <row r="249" spans="1:10" x14ac:dyDescent="0.35">
      <c r="A249" s="84" t="s">
        <v>972</v>
      </c>
      <c r="B249" s="78">
        <v>45366</v>
      </c>
      <c r="C249" s="79" t="s">
        <v>659</v>
      </c>
      <c r="D249" s="79" t="s">
        <v>752</v>
      </c>
      <c r="E249" s="79" t="s">
        <v>693</v>
      </c>
      <c r="F249" s="79" t="s">
        <v>680</v>
      </c>
      <c r="G249" s="79" t="s">
        <v>724</v>
      </c>
      <c r="H249" s="96">
        <v>5</v>
      </c>
      <c r="I249" s="87">
        <v>41026</v>
      </c>
      <c r="J249" s="88">
        <f t="shared" si="3"/>
        <v>205130</v>
      </c>
    </row>
    <row r="250" spans="1:10" x14ac:dyDescent="0.35">
      <c r="A250" s="84" t="s">
        <v>973</v>
      </c>
      <c r="B250" s="78">
        <v>45368</v>
      </c>
      <c r="C250" s="79" t="s">
        <v>678</v>
      </c>
      <c r="D250" s="79" t="s">
        <v>756</v>
      </c>
      <c r="E250" s="79" t="s">
        <v>703</v>
      </c>
      <c r="F250" s="79" t="s">
        <v>694</v>
      </c>
      <c r="G250" s="79" t="s">
        <v>699</v>
      </c>
      <c r="H250" s="96">
        <v>2</v>
      </c>
      <c r="I250" s="87">
        <v>4077</v>
      </c>
      <c r="J250" s="88">
        <f t="shared" si="3"/>
        <v>8154</v>
      </c>
    </row>
    <row r="251" spans="1:10" x14ac:dyDescent="0.35">
      <c r="A251" s="84" t="s">
        <v>974</v>
      </c>
      <c r="B251" s="78">
        <v>45370</v>
      </c>
      <c r="C251" s="79" t="s">
        <v>688</v>
      </c>
      <c r="D251" s="79" t="s">
        <v>672</v>
      </c>
      <c r="E251" s="79" t="s">
        <v>693</v>
      </c>
      <c r="F251" s="79" t="s">
        <v>680</v>
      </c>
      <c r="G251" s="79" t="s">
        <v>758</v>
      </c>
      <c r="H251" s="96">
        <v>3</v>
      </c>
      <c r="I251" s="87">
        <v>3656</v>
      </c>
      <c r="J251" s="88">
        <f t="shared" si="3"/>
        <v>10968</v>
      </c>
    </row>
    <row r="252" spans="1:10" x14ac:dyDescent="0.35">
      <c r="A252" s="84" t="s">
        <v>975</v>
      </c>
      <c r="B252" s="78">
        <v>45370</v>
      </c>
      <c r="C252" s="79" t="s">
        <v>659</v>
      </c>
      <c r="D252" s="79" t="s">
        <v>752</v>
      </c>
      <c r="E252" s="79" t="s">
        <v>661</v>
      </c>
      <c r="F252" s="79" t="s">
        <v>662</v>
      </c>
      <c r="G252" s="79" t="s">
        <v>663</v>
      </c>
      <c r="H252" s="96">
        <v>2</v>
      </c>
      <c r="I252" s="87">
        <v>1178</v>
      </c>
      <c r="J252" s="88">
        <f t="shared" si="3"/>
        <v>2356</v>
      </c>
    </row>
    <row r="253" spans="1:10" x14ac:dyDescent="0.35">
      <c r="A253" s="84" t="s">
        <v>976</v>
      </c>
      <c r="B253" s="78">
        <v>45371</v>
      </c>
      <c r="C253" s="79" t="s">
        <v>675</v>
      </c>
      <c r="D253" s="79" t="s">
        <v>692</v>
      </c>
      <c r="E253" s="79" t="s">
        <v>656</v>
      </c>
      <c r="F253" s="79" t="s">
        <v>205</v>
      </c>
      <c r="G253" s="79" t="s">
        <v>690</v>
      </c>
      <c r="H253" s="96">
        <v>3</v>
      </c>
      <c r="I253" s="87">
        <v>6323</v>
      </c>
      <c r="J253" s="88">
        <f t="shared" si="3"/>
        <v>18969</v>
      </c>
    </row>
    <row r="254" spans="1:10" x14ac:dyDescent="0.35">
      <c r="A254" s="84" t="s">
        <v>977</v>
      </c>
      <c r="B254" s="78">
        <v>45373</v>
      </c>
      <c r="C254" s="79" t="s">
        <v>697</v>
      </c>
      <c r="D254" s="79" t="s">
        <v>741</v>
      </c>
      <c r="E254" s="79" t="s">
        <v>693</v>
      </c>
      <c r="F254" s="79" t="s">
        <v>668</v>
      </c>
      <c r="G254" s="79" t="s">
        <v>673</v>
      </c>
      <c r="H254" s="96">
        <v>4</v>
      </c>
      <c r="I254" s="87">
        <v>3407</v>
      </c>
      <c r="J254" s="88">
        <f t="shared" si="3"/>
        <v>13628</v>
      </c>
    </row>
    <row r="255" spans="1:10" x14ac:dyDescent="0.35">
      <c r="A255" s="84" t="s">
        <v>978</v>
      </c>
      <c r="B255" s="78">
        <v>45375</v>
      </c>
      <c r="C255" s="79" t="s">
        <v>729</v>
      </c>
      <c r="D255" s="79" t="s">
        <v>733</v>
      </c>
      <c r="E255" s="79" t="s">
        <v>723</v>
      </c>
      <c r="F255" s="79" t="s">
        <v>694</v>
      </c>
      <c r="G255" s="79" t="s">
        <v>695</v>
      </c>
      <c r="H255" s="96">
        <v>3</v>
      </c>
      <c r="I255" s="87">
        <v>3418</v>
      </c>
      <c r="J255" s="88">
        <f t="shared" si="3"/>
        <v>10254</v>
      </c>
    </row>
    <row r="256" spans="1:10" x14ac:dyDescent="0.35">
      <c r="A256" s="84" t="s">
        <v>979</v>
      </c>
      <c r="B256" s="78">
        <v>45379</v>
      </c>
      <c r="C256" s="79" t="s">
        <v>678</v>
      </c>
      <c r="D256" s="79" t="s">
        <v>660</v>
      </c>
      <c r="E256" s="79" t="s">
        <v>667</v>
      </c>
      <c r="F256" s="79" t="s">
        <v>694</v>
      </c>
      <c r="G256" s="79" t="s">
        <v>753</v>
      </c>
      <c r="H256" s="96">
        <v>2</v>
      </c>
      <c r="I256" s="87">
        <v>10721</v>
      </c>
      <c r="J256" s="88">
        <f t="shared" si="3"/>
        <v>21442</v>
      </c>
    </row>
    <row r="257" spans="1:10" x14ac:dyDescent="0.35">
      <c r="A257" s="84" t="s">
        <v>980</v>
      </c>
      <c r="B257" s="78">
        <v>45380</v>
      </c>
      <c r="C257" s="79" t="s">
        <v>678</v>
      </c>
      <c r="D257" s="79" t="s">
        <v>676</v>
      </c>
      <c r="E257" s="79" t="s">
        <v>701</v>
      </c>
      <c r="F257" s="79" t="s">
        <v>668</v>
      </c>
      <c r="G257" s="79" t="s">
        <v>716</v>
      </c>
      <c r="H257" s="96">
        <v>2</v>
      </c>
      <c r="I257" s="87">
        <v>2797</v>
      </c>
      <c r="J257" s="88">
        <f t="shared" si="3"/>
        <v>5594</v>
      </c>
    </row>
    <row r="258" spans="1:10" x14ac:dyDescent="0.35">
      <c r="A258" s="84" t="s">
        <v>981</v>
      </c>
      <c r="B258" s="78">
        <v>45382</v>
      </c>
      <c r="C258" s="79" t="s">
        <v>685</v>
      </c>
      <c r="D258" s="79" t="s">
        <v>721</v>
      </c>
      <c r="E258" s="79" t="s">
        <v>667</v>
      </c>
      <c r="F258" s="79" t="s">
        <v>205</v>
      </c>
      <c r="G258" s="79" t="s">
        <v>746</v>
      </c>
      <c r="H258" s="96">
        <v>1</v>
      </c>
      <c r="I258" s="87">
        <v>2971</v>
      </c>
      <c r="J258" s="88">
        <f t="shared" ref="J258:J321" si="4">H258*I258</f>
        <v>2971</v>
      </c>
    </row>
    <row r="259" spans="1:10" x14ac:dyDescent="0.35">
      <c r="A259" s="84" t="s">
        <v>982</v>
      </c>
      <c r="B259" s="78">
        <v>45382</v>
      </c>
      <c r="C259" s="79" t="s">
        <v>659</v>
      </c>
      <c r="D259" s="79" t="s">
        <v>676</v>
      </c>
      <c r="E259" s="79" t="s">
        <v>723</v>
      </c>
      <c r="F259" s="79" t="s">
        <v>662</v>
      </c>
      <c r="G259" s="79" t="s">
        <v>706</v>
      </c>
      <c r="H259" s="96">
        <v>1</v>
      </c>
      <c r="I259" s="87">
        <v>7175</v>
      </c>
      <c r="J259" s="88">
        <f t="shared" si="4"/>
        <v>7175</v>
      </c>
    </row>
    <row r="260" spans="1:10" x14ac:dyDescent="0.35">
      <c r="A260" s="84" t="s">
        <v>983</v>
      </c>
      <c r="B260" s="78">
        <v>45385</v>
      </c>
      <c r="C260" s="79" t="s">
        <v>678</v>
      </c>
      <c r="D260" s="79" t="s">
        <v>735</v>
      </c>
      <c r="E260" s="79" t="s">
        <v>679</v>
      </c>
      <c r="F260" s="79" t="s">
        <v>668</v>
      </c>
      <c r="G260" s="79" t="s">
        <v>673</v>
      </c>
      <c r="H260" s="96">
        <v>7</v>
      </c>
      <c r="I260" s="87">
        <v>2236</v>
      </c>
      <c r="J260" s="88">
        <f t="shared" si="4"/>
        <v>15652</v>
      </c>
    </row>
    <row r="261" spans="1:10" x14ac:dyDescent="0.35">
      <c r="A261" s="84" t="s">
        <v>984</v>
      </c>
      <c r="B261" s="78">
        <v>45388</v>
      </c>
      <c r="C261" s="79" t="s">
        <v>654</v>
      </c>
      <c r="D261" s="79" t="s">
        <v>689</v>
      </c>
      <c r="E261" s="79" t="s">
        <v>723</v>
      </c>
      <c r="F261" s="79" t="s">
        <v>205</v>
      </c>
      <c r="G261" s="79" t="s">
        <v>727</v>
      </c>
      <c r="H261" s="96">
        <v>2</v>
      </c>
      <c r="I261" s="87">
        <v>24773</v>
      </c>
      <c r="J261" s="88">
        <f t="shared" si="4"/>
        <v>49546</v>
      </c>
    </row>
    <row r="262" spans="1:10" x14ac:dyDescent="0.35">
      <c r="A262" s="84" t="s">
        <v>985</v>
      </c>
      <c r="B262" s="78">
        <v>45390</v>
      </c>
      <c r="C262" s="79" t="s">
        <v>671</v>
      </c>
      <c r="D262" s="79" t="s">
        <v>705</v>
      </c>
      <c r="E262" s="79" t="s">
        <v>723</v>
      </c>
      <c r="F262" s="79" t="s">
        <v>668</v>
      </c>
      <c r="G262" s="79" t="s">
        <v>673</v>
      </c>
      <c r="H262" s="96">
        <v>2</v>
      </c>
      <c r="I262" s="87">
        <v>4109</v>
      </c>
      <c r="J262" s="88">
        <f t="shared" si="4"/>
        <v>8218</v>
      </c>
    </row>
    <row r="263" spans="1:10" x14ac:dyDescent="0.35">
      <c r="A263" s="84" t="s">
        <v>986</v>
      </c>
      <c r="B263" s="78">
        <v>45391</v>
      </c>
      <c r="C263" s="79" t="s">
        <v>685</v>
      </c>
      <c r="D263" s="79" t="s">
        <v>721</v>
      </c>
      <c r="E263" s="79" t="s">
        <v>656</v>
      </c>
      <c r="F263" s="79" t="s">
        <v>694</v>
      </c>
      <c r="G263" s="79" t="s">
        <v>695</v>
      </c>
      <c r="H263" s="96">
        <v>1</v>
      </c>
      <c r="I263" s="87">
        <v>5264</v>
      </c>
      <c r="J263" s="88">
        <f t="shared" si="4"/>
        <v>5264</v>
      </c>
    </row>
    <row r="264" spans="1:10" x14ac:dyDescent="0.35">
      <c r="A264" s="84" t="s">
        <v>987</v>
      </c>
      <c r="B264" s="78">
        <v>45392</v>
      </c>
      <c r="C264" s="79" t="s">
        <v>678</v>
      </c>
      <c r="D264" s="79" t="s">
        <v>655</v>
      </c>
      <c r="E264" s="79" t="s">
        <v>723</v>
      </c>
      <c r="F264" s="79" t="s">
        <v>680</v>
      </c>
      <c r="G264" s="79" t="s">
        <v>724</v>
      </c>
      <c r="H264" s="96">
        <v>2</v>
      </c>
      <c r="I264" s="87">
        <v>16621</v>
      </c>
      <c r="J264" s="88">
        <f t="shared" si="4"/>
        <v>33242</v>
      </c>
    </row>
    <row r="265" spans="1:10" x14ac:dyDescent="0.35">
      <c r="A265" s="84" t="s">
        <v>988</v>
      </c>
      <c r="B265" s="78">
        <v>45393</v>
      </c>
      <c r="C265" s="79" t="s">
        <v>685</v>
      </c>
      <c r="D265" s="79" t="s">
        <v>660</v>
      </c>
      <c r="E265" s="79" t="s">
        <v>703</v>
      </c>
      <c r="F265" s="79" t="s">
        <v>668</v>
      </c>
      <c r="G265" s="79" t="s">
        <v>716</v>
      </c>
      <c r="H265" s="96">
        <v>1</v>
      </c>
      <c r="I265" s="87">
        <v>3979</v>
      </c>
      <c r="J265" s="88">
        <f t="shared" si="4"/>
        <v>3979</v>
      </c>
    </row>
    <row r="266" spans="1:10" x14ac:dyDescent="0.35">
      <c r="A266" s="84" t="s">
        <v>989</v>
      </c>
      <c r="B266" s="78">
        <v>45398</v>
      </c>
      <c r="C266" s="79" t="s">
        <v>678</v>
      </c>
      <c r="D266" s="79" t="s">
        <v>749</v>
      </c>
      <c r="E266" s="79" t="s">
        <v>701</v>
      </c>
      <c r="F266" s="79" t="s">
        <v>205</v>
      </c>
      <c r="G266" s="79" t="s">
        <v>746</v>
      </c>
      <c r="H266" s="96">
        <v>1</v>
      </c>
      <c r="I266" s="87">
        <v>3483</v>
      </c>
      <c r="J266" s="88">
        <f t="shared" si="4"/>
        <v>3483</v>
      </c>
    </row>
    <row r="267" spans="1:10" x14ac:dyDescent="0.35">
      <c r="A267" s="84" t="s">
        <v>990</v>
      </c>
      <c r="B267" s="78">
        <v>45399</v>
      </c>
      <c r="C267" s="79" t="s">
        <v>714</v>
      </c>
      <c r="D267" s="79" t="s">
        <v>721</v>
      </c>
      <c r="E267" s="79" t="s">
        <v>661</v>
      </c>
      <c r="F267" s="79" t="s">
        <v>205</v>
      </c>
      <c r="G267" s="79" t="s">
        <v>746</v>
      </c>
      <c r="H267" s="96">
        <v>2</v>
      </c>
      <c r="I267" s="87">
        <v>2977</v>
      </c>
      <c r="J267" s="88">
        <f t="shared" si="4"/>
        <v>5954</v>
      </c>
    </row>
    <row r="268" spans="1:10" x14ac:dyDescent="0.35">
      <c r="A268" s="84" t="s">
        <v>991</v>
      </c>
      <c r="B268" s="78">
        <v>45407</v>
      </c>
      <c r="C268" s="79" t="s">
        <v>688</v>
      </c>
      <c r="D268" s="79" t="s">
        <v>710</v>
      </c>
      <c r="E268" s="79" t="s">
        <v>667</v>
      </c>
      <c r="F268" s="79" t="s">
        <v>668</v>
      </c>
      <c r="G268" s="79" t="s">
        <v>669</v>
      </c>
      <c r="H268" s="96">
        <v>1</v>
      </c>
      <c r="I268" s="87">
        <v>2551</v>
      </c>
      <c r="J268" s="88">
        <f t="shared" si="4"/>
        <v>2551</v>
      </c>
    </row>
    <row r="269" spans="1:10" x14ac:dyDescent="0.35">
      <c r="A269" s="84" t="s">
        <v>992</v>
      </c>
      <c r="B269" s="78">
        <v>45407</v>
      </c>
      <c r="C269" s="79" t="s">
        <v>714</v>
      </c>
      <c r="D269" s="79" t="s">
        <v>780</v>
      </c>
      <c r="E269" s="79" t="s">
        <v>679</v>
      </c>
      <c r="F269" s="79" t="s">
        <v>668</v>
      </c>
      <c r="G269" s="79" t="s">
        <v>716</v>
      </c>
      <c r="H269" s="96">
        <v>8</v>
      </c>
      <c r="I269" s="87">
        <v>3728</v>
      </c>
      <c r="J269" s="88">
        <f t="shared" si="4"/>
        <v>29824</v>
      </c>
    </row>
    <row r="270" spans="1:10" x14ac:dyDescent="0.35">
      <c r="A270" s="84" t="s">
        <v>993</v>
      </c>
      <c r="B270" s="78">
        <v>45409</v>
      </c>
      <c r="C270" s="79" t="s">
        <v>726</v>
      </c>
      <c r="D270" s="79" t="s">
        <v>692</v>
      </c>
      <c r="E270" s="79" t="s">
        <v>679</v>
      </c>
      <c r="F270" s="79" t="s">
        <v>680</v>
      </c>
      <c r="G270" s="79" t="s">
        <v>758</v>
      </c>
      <c r="H270" s="96">
        <v>4</v>
      </c>
      <c r="I270" s="87">
        <v>4511</v>
      </c>
      <c r="J270" s="88">
        <f t="shared" si="4"/>
        <v>18044</v>
      </c>
    </row>
    <row r="271" spans="1:10" x14ac:dyDescent="0.35">
      <c r="A271" s="84" t="s">
        <v>994</v>
      </c>
      <c r="B271" s="78">
        <v>45410</v>
      </c>
      <c r="C271" s="79" t="s">
        <v>675</v>
      </c>
      <c r="D271" s="79" t="s">
        <v>705</v>
      </c>
      <c r="E271" s="79" t="s">
        <v>723</v>
      </c>
      <c r="F271" s="79" t="s">
        <v>205</v>
      </c>
      <c r="G271" s="79" t="s">
        <v>746</v>
      </c>
      <c r="H271" s="96">
        <v>2</v>
      </c>
      <c r="I271" s="87">
        <v>2240</v>
      </c>
      <c r="J271" s="88">
        <f t="shared" si="4"/>
        <v>4480</v>
      </c>
    </row>
    <row r="272" spans="1:10" x14ac:dyDescent="0.35">
      <c r="A272" s="84" t="s">
        <v>995</v>
      </c>
      <c r="B272" s="78">
        <v>45413</v>
      </c>
      <c r="C272" s="79" t="s">
        <v>654</v>
      </c>
      <c r="D272" s="79" t="s">
        <v>733</v>
      </c>
      <c r="E272" s="79" t="s">
        <v>656</v>
      </c>
      <c r="F272" s="79" t="s">
        <v>668</v>
      </c>
      <c r="G272" s="79" t="s">
        <v>669</v>
      </c>
      <c r="H272" s="96">
        <v>5</v>
      </c>
      <c r="I272" s="87">
        <v>2590</v>
      </c>
      <c r="J272" s="88">
        <f t="shared" si="4"/>
        <v>12950</v>
      </c>
    </row>
    <row r="273" spans="1:10" x14ac:dyDescent="0.35">
      <c r="A273" s="84" t="s">
        <v>996</v>
      </c>
      <c r="B273" s="78">
        <v>45415</v>
      </c>
      <c r="C273" s="79" t="s">
        <v>685</v>
      </c>
      <c r="D273" s="79" t="s">
        <v>692</v>
      </c>
      <c r="E273" s="79" t="s">
        <v>701</v>
      </c>
      <c r="F273" s="79" t="s">
        <v>694</v>
      </c>
      <c r="G273" s="79" t="s">
        <v>762</v>
      </c>
      <c r="H273" s="96">
        <v>3</v>
      </c>
      <c r="I273" s="87">
        <v>8036</v>
      </c>
      <c r="J273" s="88">
        <f t="shared" si="4"/>
        <v>24108</v>
      </c>
    </row>
    <row r="274" spans="1:10" x14ac:dyDescent="0.35">
      <c r="A274" s="84" t="s">
        <v>997</v>
      </c>
      <c r="B274" s="78">
        <v>45421</v>
      </c>
      <c r="C274" s="79" t="s">
        <v>697</v>
      </c>
      <c r="D274" s="79" t="s">
        <v>655</v>
      </c>
      <c r="E274" s="79" t="s">
        <v>708</v>
      </c>
      <c r="F274" s="79" t="s">
        <v>205</v>
      </c>
      <c r="G274" s="79" t="s">
        <v>727</v>
      </c>
      <c r="H274" s="96">
        <v>2</v>
      </c>
      <c r="I274" s="87">
        <v>11532</v>
      </c>
      <c r="J274" s="88">
        <f t="shared" si="4"/>
        <v>23064</v>
      </c>
    </row>
    <row r="275" spans="1:10" x14ac:dyDescent="0.35">
      <c r="A275" s="84" t="s">
        <v>998</v>
      </c>
      <c r="B275" s="78">
        <v>45423</v>
      </c>
      <c r="C275" s="79" t="s">
        <v>665</v>
      </c>
      <c r="D275" s="79" t="s">
        <v>672</v>
      </c>
      <c r="E275" s="79" t="s">
        <v>661</v>
      </c>
      <c r="F275" s="79" t="s">
        <v>694</v>
      </c>
      <c r="G275" s="79" t="s">
        <v>695</v>
      </c>
      <c r="H275" s="96">
        <v>3</v>
      </c>
      <c r="I275" s="87">
        <v>7489</v>
      </c>
      <c r="J275" s="88">
        <f t="shared" si="4"/>
        <v>22467</v>
      </c>
    </row>
    <row r="276" spans="1:10" x14ac:dyDescent="0.35">
      <c r="A276" s="84" t="s">
        <v>999</v>
      </c>
      <c r="B276" s="78">
        <v>45424</v>
      </c>
      <c r="C276" s="79" t="s">
        <v>685</v>
      </c>
      <c r="D276" s="79" t="s">
        <v>692</v>
      </c>
      <c r="E276" s="79" t="s">
        <v>723</v>
      </c>
      <c r="F276" s="79" t="s">
        <v>680</v>
      </c>
      <c r="G276" s="79" t="s">
        <v>767</v>
      </c>
      <c r="H276" s="96">
        <v>1</v>
      </c>
      <c r="I276" s="87">
        <v>2978</v>
      </c>
      <c r="J276" s="88">
        <f t="shared" si="4"/>
        <v>2978</v>
      </c>
    </row>
    <row r="277" spans="1:10" x14ac:dyDescent="0.35">
      <c r="A277" s="84" t="s">
        <v>1000</v>
      </c>
      <c r="B277" s="78">
        <v>45425</v>
      </c>
      <c r="C277" s="79" t="s">
        <v>726</v>
      </c>
      <c r="D277" s="79" t="s">
        <v>698</v>
      </c>
      <c r="E277" s="79" t="s">
        <v>701</v>
      </c>
      <c r="F277" s="79" t="s">
        <v>205</v>
      </c>
      <c r="G277" s="79" t="s">
        <v>719</v>
      </c>
      <c r="H277" s="96">
        <v>1</v>
      </c>
      <c r="I277" s="87">
        <v>2075</v>
      </c>
      <c r="J277" s="88">
        <f t="shared" si="4"/>
        <v>2075</v>
      </c>
    </row>
    <row r="278" spans="1:10" x14ac:dyDescent="0.35">
      <c r="A278" s="84" t="s">
        <v>1001</v>
      </c>
      <c r="B278" s="78">
        <v>45425</v>
      </c>
      <c r="C278" s="79" t="s">
        <v>665</v>
      </c>
      <c r="D278" s="79" t="s">
        <v>737</v>
      </c>
      <c r="E278" s="79" t="s">
        <v>701</v>
      </c>
      <c r="F278" s="79" t="s">
        <v>668</v>
      </c>
      <c r="G278" s="79" t="s">
        <v>673</v>
      </c>
      <c r="H278" s="96">
        <v>6</v>
      </c>
      <c r="I278" s="87">
        <v>4025</v>
      </c>
      <c r="J278" s="88">
        <f t="shared" si="4"/>
        <v>24150</v>
      </c>
    </row>
    <row r="279" spans="1:10" x14ac:dyDescent="0.35">
      <c r="A279" s="84" t="s">
        <v>1002</v>
      </c>
      <c r="B279" s="78">
        <v>45427</v>
      </c>
      <c r="C279" s="79" t="s">
        <v>685</v>
      </c>
      <c r="D279" s="79" t="s">
        <v>698</v>
      </c>
      <c r="E279" s="79" t="s">
        <v>656</v>
      </c>
      <c r="F279" s="79" t="s">
        <v>680</v>
      </c>
      <c r="G279" s="79" t="s">
        <v>681</v>
      </c>
      <c r="H279" s="96">
        <v>3</v>
      </c>
      <c r="I279" s="87">
        <v>10719</v>
      </c>
      <c r="J279" s="88">
        <f t="shared" si="4"/>
        <v>32157</v>
      </c>
    </row>
    <row r="280" spans="1:10" x14ac:dyDescent="0.35">
      <c r="A280" s="84" t="s">
        <v>1003</v>
      </c>
      <c r="B280" s="78">
        <v>45428</v>
      </c>
      <c r="C280" s="79" t="s">
        <v>685</v>
      </c>
      <c r="D280" s="79" t="s">
        <v>676</v>
      </c>
      <c r="E280" s="79" t="s">
        <v>661</v>
      </c>
      <c r="F280" s="79" t="s">
        <v>680</v>
      </c>
      <c r="G280" s="79" t="s">
        <v>681</v>
      </c>
      <c r="H280" s="96">
        <v>1</v>
      </c>
      <c r="I280" s="87">
        <v>10604</v>
      </c>
      <c r="J280" s="88">
        <f t="shared" si="4"/>
        <v>10604</v>
      </c>
    </row>
    <row r="281" spans="1:10" x14ac:dyDescent="0.35">
      <c r="A281" s="84" t="s">
        <v>1004</v>
      </c>
      <c r="B281" s="78">
        <v>45429</v>
      </c>
      <c r="C281" s="79" t="s">
        <v>729</v>
      </c>
      <c r="D281" s="79" t="s">
        <v>766</v>
      </c>
      <c r="E281" s="79" t="s">
        <v>656</v>
      </c>
      <c r="F281" s="79" t="s">
        <v>694</v>
      </c>
      <c r="G281" s="79" t="s">
        <v>699</v>
      </c>
      <c r="H281" s="96">
        <v>2</v>
      </c>
      <c r="I281" s="87">
        <v>6531</v>
      </c>
      <c r="J281" s="88">
        <f t="shared" si="4"/>
        <v>13062</v>
      </c>
    </row>
    <row r="282" spans="1:10" x14ac:dyDescent="0.35">
      <c r="A282" s="84" t="s">
        <v>1005</v>
      </c>
      <c r="B282" s="78">
        <v>45438</v>
      </c>
      <c r="C282" s="79" t="s">
        <v>714</v>
      </c>
      <c r="D282" s="79" t="s">
        <v>733</v>
      </c>
      <c r="E282" s="79" t="s">
        <v>667</v>
      </c>
      <c r="F282" s="79" t="s">
        <v>668</v>
      </c>
      <c r="G282" s="79" t="s">
        <v>716</v>
      </c>
      <c r="H282" s="96">
        <v>7</v>
      </c>
      <c r="I282" s="87">
        <v>2665</v>
      </c>
      <c r="J282" s="88">
        <f t="shared" si="4"/>
        <v>18655</v>
      </c>
    </row>
    <row r="283" spans="1:10" x14ac:dyDescent="0.35">
      <c r="A283" s="84" t="s">
        <v>1006</v>
      </c>
      <c r="B283" s="78">
        <v>45439</v>
      </c>
      <c r="C283" s="79" t="s">
        <v>697</v>
      </c>
      <c r="D283" s="79" t="s">
        <v>752</v>
      </c>
      <c r="E283" s="79" t="s">
        <v>701</v>
      </c>
      <c r="F283" s="79" t="s">
        <v>680</v>
      </c>
      <c r="G283" s="79" t="s">
        <v>767</v>
      </c>
      <c r="H283" s="96">
        <v>4</v>
      </c>
      <c r="I283" s="87">
        <v>1757</v>
      </c>
      <c r="J283" s="88">
        <f t="shared" si="4"/>
        <v>7028</v>
      </c>
    </row>
    <row r="284" spans="1:10" x14ac:dyDescent="0.35">
      <c r="A284" s="84" t="s">
        <v>1007</v>
      </c>
      <c r="B284" s="78">
        <v>45439</v>
      </c>
      <c r="C284" s="79" t="s">
        <v>671</v>
      </c>
      <c r="D284" s="79" t="s">
        <v>752</v>
      </c>
      <c r="E284" s="79" t="s">
        <v>667</v>
      </c>
      <c r="F284" s="79" t="s">
        <v>668</v>
      </c>
      <c r="G284" s="79" t="s">
        <v>716</v>
      </c>
      <c r="H284" s="96">
        <v>4</v>
      </c>
      <c r="I284" s="87">
        <v>2466</v>
      </c>
      <c r="J284" s="88">
        <f t="shared" si="4"/>
        <v>9864</v>
      </c>
    </row>
    <row r="285" spans="1:10" x14ac:dyDescent="0.35">
      <c r="A285" s="84" t="s">
        <v>1008</v>
      </c>
      <c r="B285" s="78">
        <v>45440</v>
      </c>
      <c r="C285" s="79" t="s">
        <v>659</v>
      </c>
      <c r="D285" s="79" t="s">
        <v>672</v>
      </c>
      <c r="E285" s="79" t="s">
        <v>708</v>
      </c>
      <c r="F285" s="79" t="s">
        <v>680</v>
      </c>
      <c r="G285" s="79" t="s">
        <v>724</v>
      </c>
      <c r="H285" s="96">
        <v>3</v>
      </c>
      <c r="I285" s="87">
        <v>31538</v>
      </c>
      <c r="J285" s="88">
        <f t="shared" si="4"/>
        <v>94614</v>
      </c>
    </row>
    <row r="286" spans="1:10" x14ac:dyDescent="0.35">
      <c r="A286" s="84" t="s">
        <v>1009</v>
      </c>
      <c r="B286" s="78">
        <v>45440</v>
      </c>
      <c r="C286" s="79" t="s">
        <v>675</v>
      </c>
      <c r="D286" s="79" t="s">
        <v>735</v>
      </c>
      <c r="E286" s="79" t="s">
        <v>703</v>
      </c>
      <c r="F286" s="79" t="s">
        <v>694</v>
      </c>
      <c r="G286" s="79" t="s">
        <v>753</v>
      </c>
      <c r="H286" s="96">
        <v>1</v>
      </c>
      <c r="I286" s="87">
        <v>8840</v>
      </c>
      <c r="J286" s="88">
        <f t="shared" si="4"/>
        <v>8840</v>
      </c>
    </row>
    <row r="287" spans="1:10" x14ac:dyDescent="0.35">
      <c r="A287" s="84" t="s">
        <v>1010</v>
      </c>
      <c r="B287" s="78">
        <v>45441</v>
      </c>
      <c r="C287" s="79" t="s">
        <v>729</v>
      </c>
      <c r="D287" s="79" t="s">
        <v>741</v>
      </c>
      <c r="E287" s="79" t="s">
        <v>667</v>
      </c>
      <c r="F287" s="79" t="s">
        <v>694</v>
      </c>
      <c r="G287" s="79" t="s">
        <v>753</v>
      </c>
      <c r="H287" s="96">
        <v>2</v>
      </c>
      <c r="I287" s="87">
        <v>9675</v>
      </c>
      <c r="J287" s="88">
        <f t="shared" si="4"/>
        <v>19350</v>
      </c>
    </row>
    <row r="288" spans="1:10" x14ac:dyDescent="0.35">
      <c r="A288" s="84" t="s">
        <v>1011</v>
      </c>
      <c r="B288" s="78">
        <v>45445</v>
      </c>
      <c r="C288" s="79" t="s">
        <v>671</v>
      </c>
      <c r="D288" s="79" t="s">
        <v>752</v>
      </c>
      <c r="E288" s="79" t="s">
        <v>712</v>
      </c>
      <c r="F288" s="79" t="s">
        <v>205</v>
      </c>
      <c r="G288" s="79" t="s">
        <v>727</v>
      </c>
      <c r="H288" s="96">
        <v>1</v>
      </c>
      <c r="I288" s="87">
        <v>20405</v>
      </c>
      <c r="J288" s="88">
        <f t="shared" si="4"/>
        <v>20405</v>
      </c>
    </row>
    <row r="289" spans="1:10" x14ac:dyDescent="0.35">
      <c r="A289" s="84" t="s">
        <v>1012</v>
      </c>
      <c r="B289" s="78">
        <v>45450</v>
      </c>
      <c r="C289" s="79" t="s">
        <v>665</v>
      </c>
      <c r="D289" s="79" t="s">
        <v>741</v>
      </c>
      <c r="E289" s="79" t="s">
        <v>723</v>
      </c>
      <c r="F289" s="79" t="s">
        <v>205</v>
      </c>
      <c r="G289" s="79" t="s">
        <v>746</v>
      </c>
      <c r="H289" s="96">
        <v>1</v>
      </c>
      <c r="I289" s="87">
        <v>4048</v>
      </c>
      <c r="J289" s="88">
        <f t="shared" si="4"/>
        <v>4048</v>
      </c>
    </row>
    <row r="290" spans="1:10" x14ac:dyDescent="0.35">
      <c r="A290" s="84" t="s">
        <v>1013</v>
      </c>
      <c r="B290" s="78">
        <v>45451</v>
      </c>
      <c r="C290" s="79" t="s">
        <v>654</v>
      </c>
      <c r="D290" s="79" t="s">
        <v>710</v>
      </c>
      <c r="E290" s="79" t="s">
        <v>703</v>
      </c>
      <c r="F290" s="79" t="s">
        <v>662</v>
      </c>
      <c r="G290" s="79" t="s">
        <v>663</v>
      </c>
      <c r="H290" s="96">
        <v>1</v>
      </c>
      <c r="I290" s="87">
        <v>841</v>
      </c>
      <c r="J290" s="88">
        <f t="shared" si="4"/>
        <v>841</v>
      </c>
    </row>
    <row r="291" spans="1:10" x14ac:dyDescent="0.35">
      <c r="A291" s="84" t="s">
        <v>1014</v>
      </c>
      <c r="B291" s="78">
        <v>45455</v>
      </c>
      <c r="C291" s="79" t="s">
        <v>726</v>
      </c>
      <c r="D291" s="79" t="s">
        <v>689</v>
      </c>
      <c r="E291" s="79" t="s">
        <v>723</v>
      </c>
      <c r="F291" s="79" t="s">
        <v>662</v>
      </c>
      <c r="G291" s="79" t="s">
        <v>706</v>
      </c>
      <c r="H291" s="96">
        <v>3</v>
      </c>
      <c r="I291" s="87">
        <v>9517</v>
      </c>
      <c r="J291" s="88">
        <f t="shared" si="4"/>
        <v>28551</v>
      </c>
    </row>
    <row r="292" spans="1:10" x14ac:dyDescent="0.35">
      <c r="A292" s="84" t="s">
        <v>1015</v>
      </c>
      <c r="B292" s="78">
        <v>45456</v>
      </c>
      <c r="C292" s="79" t="s">
        <v>665</v>
      </c>
      <c r="D292" s="79" t="s">
        <v>733</v>
      </c>
      <c r="E292" s="79" t="s">
        <v>712</v>
      </c>
      <c r="F292" s="79" t="s">
        <v>680</v>
      </c>
      <c r="G292" s="79" t="s">
        <v>681</v>
      </c>
      <c r="H292" s="96">
        <v>4</v>
      </c>
      <c r="I292" s="87">
        <v>5830</v>
      </c>
      <c r="J292" s="88">
        <f t="shared" si="4"/>
        <v>23320</v>
      </c>
    </row>
    <row r="293" spans="1:10" x14ac:dyDescent="0.35">
      <c r="A293" s="84" t="s">
        <v>1016</v>
      </c>
      <c r="B293" s="78">
        <v>45456</v>
      </c>
      <c r="C293" s="79" t="s">
        <v>685</v>
      </c>
      <c r="D293" s="79" t="s">
        <v>672</v>
      </c>
      <c r="E293" s="79" t="s">
        <v>667</v>
      </c>
      <c r="F293" s="79" t="s">
        <v>668</v>
      </c>
      <c r="G293" s="79" t="s">
        <v>742</v>
      </c>
      <c r="H293" s="96">
        <v>4</v>
      </c>
      <c r="I293" s="87">
        <v>2325</v>
      </c>
      <c r="J293" s="88">
        <f t="shared" si="4"/>
        <v>9300</v>
      </c>
    </row>
    <row r="294" spans="1:10" x14ac:dyDescent="0.35">
      <c r="A294" s="84" t="s">
        <v>1017</v>
      </c>
      <c r="B294" s="78">
        <v>45457</v>
      </c>
      <c r="C294" s="79" t="s">
        <v>678</v>
      </c>
      <c r="D294" s="79" t="s">
        <v>683</v>
      </c>
      <c r="E294" s="79" t="s">
        <v>701</v>
      </c>
      <c r="F294" s="79" t="s">
        <v>694</v>
      </c>
      <c r="G294" s="79" t="s">
        <v>695</v>
      </c>
      <c r="H294" s="96">
        <v>1</v>
      </c>
      <c r="I294" s="87">
        <v>7798</v>
      </c>
      <c r="J294" s="88">
        <f t="shared" si="4"/>
        <v>7798</v>
      </c>
    </row>
    <row r="295" spans="1:10" x14ac:dyDescent="0.35">
      <c r="A295" s="84" t="s">
        <v>1018</v>
      </c>
      <c r="B295" s="78">
        <v>45458</v>
      </c>
      <c r="C295" s="79" t="s">
        <v>714</v>
      </c>
      <c r="D295" s="79" t="s">
        <v>660</v>
      </c>
      <c r="E295" s="79" t="s">
        <v>661</v>
      </c>
      <c r="F295" s="79" t="s">
        <v>694</v>
      </c>
      <c r="G295" s="79" t="s">
        <v>753</v>
      </c>
      <c r="H295" s="96">
        <v>2</v>
      </c>
      <c r="I295" s="87">
        <v>8873</v>
      </c>
      <c r="J295" s="88">
        <f t="shared" si="4"/>
        <v>17746</v>
      </c>
    </row>
    <row r="296" spans="1:10" x14ac:dyDescent="0.35">
      <c r="A296" s="84" t="s">
        <v>1019</v>
      </c>
      <c r="B296" s="78">
        <v>45460</v>
      </c>
      <c r="C296" s="79" t="s">
        <v>665</v>
      </c>
      <c r="D296" s="79" t="s">
        <v>672</v>
      </c>
      <c r="E296" s="79" t="s">
        <v>693</v>
      </c>
      <c r="F296" s="79" t="s">
        <v>694</v>
      </c>
      <c r="G296" s="79" t="s">
        <v>695</v>
      </c>
      <c r="H296" s="96">
        <v>3</v>
      </c>
      <c r="I296" s="87">
        <v>7282</v>
      </c>
      <c r="J296" s="88">
        <f t="shared" si="4"/>
        <v>21846</v>
      </c>
    </row>
    <row r="297" spans="1:10" x14ac:dyDescent="0.35">
      <c r="A297" s="84" t="s">
        <v>1020</v>
      </c>
      <c r="B297" s="78">
        <v>45473</v>
      </c>
      <c r="C297" s="79" t="s">
        <v>659</v>
      </c>
      <c r="D297" s="79" t="s">
        <v>683</v>
      </c>
      <c r="E297" s="79" t="s">
        <v>703</v>
      </c>
      <c r="F297" s="79" t="s">
        <v>694</v>
      </c>
      <c r="G297" s="79" t="s">
        <v>699</v>
      </c>
      <c r="H297" s="96">
        <v>2</v>
      </c>
      <c r="I297" s="87">
        <v>6522</v>
      </c>
      <c r="J297" s="88">
        <f t="shared" si="4"/>
        <v>13044</v>
      </c>
    </row>
    <row r="298" spans="1:10" x14ac:dyDescent="0.35">
      <c r="A298" s="84" t="s">
        <v>1021</v>
      </c>
      <c r="B298" s="78">
        <v>45474</v>
      </c>
      <c r="C298" s="79" t="s">
        <v>697</v>
      </c>
      <c r="D298" s="79" t="s">
        <v>741</v>
      </c>
      <c r="E298" s="79" t="s">
        <v>693</v>
      </c>
      <c r="F298" s="79" t="s">
        <v>694</v>
      </c>
      <c r="G298" s="79" t="s">
        <v>695</v>
      </c>
      <c r="H298" s="96">
        <v>1</v>
      </c>
      <c r="I298" s="87">
        <v>7573</v>
      </c>
      <c r="J298" s="88">
        <f t="shared" si="4"/>
        <v>7573</v>
      </c>
    </row>
    <row r="299" spans="1:10" x14ac:dyDescent="0.35">
      <c r="A299" s="84" t="s">
        <v>1022</v>
      </c>
      <c r="B299" s="78">
        <v>45476</v>
      </c>
      <c r="C299" s="79" t="s">
        <v>665</v>
      </c>
      <c r="D299" s="79" t="s">
        <v>660</v>
      </c>
      <c r="E299" s="79" t="s">
        <v>679</v>
      </c>
      <c r="F299" s="79" t="s">
        <v>662</v>
      </c>
      <c r="G299" s="79" t="s">
        <v>663</v>
      </c>
      <c r="H299" s="96">
        <v>1</v>
      </c>
      <c r="I299" s="87">
        <v>1780</v>
      </c>
      <c r="J299" s="88">
        <f t="shared" si="4"/>
        <v>1780</v>
      </c>
    </row>
    <row r="300" spans="1:10" x14ac:dyDescent="0.35">
      <c r="A300" s="84" t="s">
        <v>1023</v>
      </c>
      <c r="B300" s="78">
        <v>45476</v>
      </c>
      <c r="C300" s="79" t="s">
        <v>688</v>
      </c>
      <c r="D300" s="79" t="s">
        <v>735</v>
      </c>
      <c r="E300" s="79" t="s">
        <v>701</v>
      </c>
      <c r="F300" s="79" t="s">
        <v>694</v>
      </c>
      <c r="G300" s="79" t="s">
        <v>695</v>
      </c>
      <c r="H300" s="96">
        <v>1</v>
      </c>
      <c r="I300" s="87">
        <v>6674</v>
      </c>
      <c r="J300" s="88">
        <f t="shared" si="4"/>
        <v>6674</v>
      </c>
    </row>
    <row r="301" spans="1:10" x14ac:dyDescent="0.35">
      <c r="A301" s="84" t="s">
        <v>1024</v>
      </c>
      <c r="B301" s="78">
        <v>45477</v>
      </c>
      <c r="C301" s="79" t="s">
        <v>654</v>
      </c>
      <c r="D301" s="79" t="s">
        <v>735</v>
      </c>
      <c r="E301" s="79" t="s">
        <v>701</v>
      </c>
      <c r="F301" s="79" t="s">
        <v>668</v>
      </c>
      <c r="G301" s="79" t="s">
        <v>739</v>
      </c>
      <c r="H301" s="96">
        <v>7</v>
      </c>
      <c r="I301" s="87">
        <v>2383</v>
      </c>
      <c r="J301" s="88">
        <f t="shared" si="4"/>
        <v>16681</v>
      </c>
    </row>
    <row r="302" spans="1:10" x14ac:dyDescent="0.35">
      <c r="A302" s="84" t="s">
        <v>1025</v>
      </c>
      <c r="B302" s="78">
        <v>45485</v>
      </c>
      <c r="C302" s="79" t="s">
        <v>654</v>
      </c>
      <c r="D302" s="79" t="s">
        <v>771</v>
      </c>
      <c r="E302" s="79" t="s">
        <v>712</v>
      </c>
      <c r="F302" s="79" t="s">
        <v>680</v>
      </c>
      <c r="G302" s="79" t="s">
        <v>681</v>
      </c>
      <c r="H302" s="96">
        <v>2</v>
      </c>
      <c r="I302" s="87">
        <v>5162</v>
      </c>
      <c r="J302" s="88">
        <f t="shared" si="4"/>
        <v>10324</v>
      </c>
    </row>
    <row r="303" spans="1:10" x14ac:dyDescent="0.35">
      <c r="A303" s="84" t="s">
        <v>1026</v>
      </c>
      <c r="B303" s="78">
        <v>45485</v>
      </c>
      <c r="C303" s="79" t="s">
        <v>726</v>
      </c>
      <c r="D303" s="79" t="s">
        <v>735</v>
      </c>
      <c r="E303" s="79" t="s">
        <v>712</v>
      </c>
      <c r="F303" s="79" t="s">
        <v>680</v>
      </c>
      <c r="G303" s="79" t="s">
        <v>681</v>
      </c>
      <c r="H303" s="96">
        <v>2</v>
      </c>
      <c r="I303" s="87">
        <v>7160</v>
      </c>
      <c r="J303" s="88">
        <f t="shared" si="4"/>
        <v>14320</v>
      </c>
    </row>
    <row r="304" spans="1:10" x14ac:dyDescent="0.35">
      <c r="A304" s="84" t="s">
        <v>1027</v>
      </c>
      <c r="B304" s="78">
        <v>45486</v>
      </c>
      <c r="C304" s="79" t="s">
        <v>688</v>
      </c>
      <c r="D304" s="79" t="s">
        <v>749</v>
      </c>
      <c r="E304" s="79" t="s">
        <v>667</v>
      </c>
      <c r="F304" s="79" t="s">
        <v>205</v>
      </c>
      <c r="G304" s="79" t="s">
        <v>746</v>
      </c>
      <c r="H304" s="96">
        <v>2</v>
      </c>
      <c r="I304" s="87">
        <v>3061</v>
      </c>
      <c r="J304" s="88">
        <f t="shared" si="4"/>
        <v>6122</v>
      </c>
    </row>
    <row r="305" spans="1:10" x14ac:dyDescent="0.35">
      <c r="A305" s="84" t="s">
        <v>1028</v>
      </c>
      <c r="B305" s="78">
        <v>45491</v>
      </c>
      <c r="C305" s="79" t="s">
        <v>726</v>
      </c>
      <c r="D305" s="79" t="s">
        <v>780</v>
      </c>
      <c r="E305" s="79" t="s">
        <v>667</v>
      </c>
      <c r="F305" s="79" t="s">
        <v>680</v>
      </c>
      <c r="G305" s="79" t="s">
        <v>758</v>
      </c>
      <c r="H305" s="96">
        <v>2</v>
      </c>
      <c r="I305" s="87">
        <v>4865</v>
      </c>
      <c r="J305" s="88">
        <f t="shared" si="4"/>
        <v>9730</v>
      </c>
    </row>
    <row r="306" spans="1:10" x14ac:dyDescent="0.35">
      <c r="A306" s="84" t="s">
        <v>1029</v>
      </c>
      <c r="B306" s="78">
        <v>45491</v>
      </c>
      <c r="C306" s="79" t="s">
        <v>659</v>
      </c>
      <c r="D306" s="79" t="s">
        <v>798</v>
      </c>
      <c r="E306" s="79" t="s">
        <v>703</v>
      </c>
      <c r="F306" s="79" t="s">
        <v>680</v>
      </c>
      <c r="G306" s="79" t="s">
        <v>767</v>
      </c>
      <c r="H306" s="96">
        <v>1</v>
      </c>
      <c r="I306" s="87">
        <v>1538</v>
      </c>
      <c r="J306" s="88">
        <f t="shared" si="4"/>
        <v>1538</v>
      </c>
    </row>
    <row r="307" spans="1:10" x14ac:dyDescent="0.35">
      <c r="A307" s="84" t="s">
        <v>1030</v>
      </c>
      <c r="B307" s="78">
        <v>45493</v>
      </c>
      <c r="C307" s="79" t="s">
        <v>659</v>
      </c>
      <c r="D307" s="79" t="s">
        <v>683</v>
      </c>
      <c r="E307" s="79" t="s">
        <v>693</v>
      </c>
      <c r="F307" s="79" t="s">
        <v>662</v>
      </c>
      <c r="G307" s="79" t="s">
        <v>706</v>
      </c>
      <c r="H307" s="96">
        <v>3</v>
      </c>
      <c r="I307" s="87">
        <v>6276</v>
      </c>
      <c r="J307" s="88">
        <f t="shared" si="4"/>
        <v>18828</v>
      </c>
    </row>
    <row r="308" spans="1:10" x14ac:dyDescent="0.35">
      <c r="A308" s="84" t="s">
        <v>1031</v>
      </c>
      <c r="B308" s="78">
        <v>45504</v>
      </c>
      <c r="C308" s="79" t="s">
        <v>726</v>
      </c>
      <c r="D308" s="79" t="s">
        <v>771</v>
      </c>
      <c r="E308" s="79" t="s">
        <v>708</v>
      </c>
      <c r="F308" s="79" t="s">
        <v>680</v>
      </c>
      <c r="G308" s="79" t="s">
        <v>681</v>
      </c>
      <c r="H308" s="96">
        <v>4</v>
      </c>
      <c r="I308" s="87">
        <v>11749</v>
      </c>
      <c r="J308" s="88">
        <f t="shared" si="4"/>
        <v>46996</v>
      </c>
    </row>
    <row r="309" spans="1:10" x14ac:dyDescent="0.35">
      <c r="A309" s="84" t="s">
        <v>1032</v>
      </c>
      <c r="B309" s="78">
        <v>45504</v>
      </c>
      <c r="C309" s="79" t="s">
        <v>654</v>
      </c>
      <c r="D309" s="79" t="s">
        <v>752</v>
      </c>
      <c r="E309" s="79" t="s">
        <v>723</v>
      </c>
      <c r="F309" s="79" t="s">
        <v>694</v>
      </c>
      <c r="G309" s="79" t="s">
        <v>695</v>
      </c>
      <c r="H309" s="96">
        <v>2</v>
      </c>
      <c r="I309" s="87">
        <v>7454</v>
      </c>
      <c r="J309" s="88">
        <f t="shared" si="4"/>
        <v>14908</v>
      </c>
    </row>
    <row r="310" spans="1:10" x14ac:dyDescent="0.35">
      <c r="A310" s="84" t="s">
        <v>1033</v>
      </c>
      <c r="B310" s="78">
        <v>45510</v>
      </c>
      <c r="C310" s="79" t="s">
        <v>688</v>
      </c>
      <c r="D310" s="79" t="s">
        <v>771</v>
      </c>
      <c r="E310" s="79" t="s">
        <v>703</v>
      </c>
      <c r="F310" s="79" t="s">
        <v>680</v>
      </c>
      <c r="G310" s="79" t="s">
        <v>724</v>
      </c>
      <c r="H310" s="96">
        <v>4</v>
      </c>
      <c r="I310" s="87">
        <v>20500</v>
      </c>
      <c r="J310" s="88">
        <f t="shared" si="4"/>
        <v>82000</v>
      </c>
    </row>
    <row r="311" spans="1:10" x14ac:dyDescent="0.35">
      <c r="A311" s="84" t="s">
        <v>1034</v>
      </c>
      <c r="B311" s="78">
        <v>45514</v>
      </c>
      <c r="C311" s="79" t="s">
        <v>659</v>
      </c>
      <c r="D311" s="79" t="s">
        <v>766</v>
      </c>
      <c r="E311" s="79" t="s">
        <v>723</v>
      </c>
      <c r="F311" s="79" t="s">
        <v>680</v>
      </c>
      <c r="G311" s="79" t="s">
        <v>758</v>
      </c>
      <c r="H311" s="96">
        <v>5</v>
      </c>
      <c r="I311" s="87">
        <v>4181</v>
      </c>
      <c r="J311" s="88">
        <f t="shared" si="4"/>
        <v>20905</v>
      </c>
    </row>
    <row r="312" spans="1:10" x14ac:dyDescent="0.35">
      <c r="A312" s="84" t="s">
        <v>1035</v>
      </c>
      <c r="B312" s="78">
        <v>45516</v>
      </c>
      <c r="C312" s="79" t="s">
        <v>678</v>
      </c>
      <c r="D312" s="79" t="s">
        <v>686</v>
      </c>
      <c r="E312" s="79" t="s">
        <v>656</v>
      </c>
      <c r="F312" s="79" t="s">
        <v>662</v>
      </c>
      <c r="G312" s="79" t="s">
        <v>663</v>
      </c>
      <c r="H312" s="96">
        <v>3</v>
      </c>
      <c r="I312" s="87">
        <v>1268</v>
      </c>
      <c r="J312" s="88">
        <f t="shared" si="4"/>
        <v>3804</v>
      </c>
    </row>
    <row r="313" spans="1:10" x14ac:dyDescent="0.35">
      <c r="A313" s="84" t="s">
        <v>1036</v>
      </c>
      <c r="B313" s="78">
        <v>45521</v>
      </c>
      <c r="C313" s="79" t="s">
        <v>697</v>
      </c>
      <c r="D313" s="79" t="s">
        <v>676</v>
      </c>
      <c r="E313" s="79" t="s">
        <v>667</v>
      </c>
      <c r="F313" s="79" t="s">
        <v>694</v>
      </c>
      <c r="G313" s="79" t="s">
        <v>699</v>
      </c>
      <c r="H313" s="96">
        <v>1</v>
      </c>
      <c r="I313" s="87">
        <v>6596</v>
      </c>
      <c r="J313" s="88">
        <f t="shared" si="4"/>
        <v>6596</v>
      </c>
    </row>
    <row r="314" spans="1:10" x14ac:dyDescent="0.35">
      <c r="A314" s="84" t="s">
        <v>1037</v>
      </c>
      <c r="B314" s="78">
        <v>45526</v>
      </c>
      <c r="C314" s="79" t="s">
        <v>688</v>
      </c>
      <c r="D314" s="79" t="s">
        <v>683</v>
      </c>
      <c r="E314" s="79" t="s">
        <v>656</v>
      </c>
      <c r="F314" s="79" t="s">
        <v>662</v>
      </c>
      <c r="G314" s="79" t="s">
        <v>706</v>
      </c>
      <c r="H314" s="96">
        <v>2</v>
      </c>
      <c r="I314" s="87">
        <v>4020</v>
      </c>
      <c r="J314" s="88">
        <f t="shared" si="4"/>
        <v>8040</v>
      </c>
    </row>
    <row r="315" spans="1:10" x14ac:dyDescent="0.35">
      <c r="A315" s="84" t="s">
        <v>1038</v>
      </c>
      <c r="B315" s="78">
        <v>45526</v>
      </c>
      <c r="C315" s="79" t="s">
        <v>654</v>
      </c>
      <c r="D315" s="79" t="s">
        <v>683</v>
      </c>
      <c r="E315" s="79" t="s">
        <v>667</v>
      </c>
      <c r="F315" s="79" t="s">
        <v>205</v>
      </c>
      <c r="G315" s="79" t="s">
        <v>657</v>
      </c>
      <c r="H315" s="96">
        <v>1</v>
      </c>
      <c r="I315" s="87">
        <v>2798</v>
      </c>
      <c r="J315" s="88">
        <f t="shared" si="4"/>
        <v>2798</v>
      </c>
    </row>
    <row r="316" spans="1:10" x14ac:dyDescent="0.35">
      <c r="A316" s="84" t="s">
        <v>1039</v>
      </c>
      <c r="B316" s="78">
        <v>45529</v>
      </c>
      <c r="C316" s="79" t="s">
        <v>726</v>
      </c>
      <c r="D316" s="79" t="s">
        <v>721</v>
      </c>
      <c r="E316" s="79" t="s">
        <v>708</v>
      </c>
      <c r="F316" s="79" t="s">
        <v>668</v>
      </c>
      <c r="G316" s="79" t="s">
        <v>739</v>
      </c>
      <c r="H316" s="96">
        <v>2</v>
      </c>
      <c r="I316" s="87">
        <v>988</v>
      </c>
      <c r="J316" s="88">
        <f t="shared" si="4"/>
        <v>1976</v>
      </c>
    </row>
    <row r="317" spans="1:10" x14ac:dyDescent="0.35">
      <c r="A317" s="84" t="s">
        <v>1040</v>
      </c>
      <c r="B317" s="78">
        <v>45529</v>
      </c>
      <c r="C317" s="79" t="s">
        <v>675</v>
      </c>
      <c r="D317" s="79" t="s">
        <v>798</v>
      </c>
      <c r="E317" s="79" t="s">
        <v>701</v>
      </c>
      <c r="F317" s="79" t="s">
        <v>680</v>
      </c>
      <c r="G317" s="79" t="s">
        <v>767</v>
      </c>
      <c r="H317" s="96">
        <v>3</v>
      </c>
      <c r="I317" s="87">
        <v>2199</v>
      </c>
      <c r="J317" s="88">
        <f t="shared" si="4"/>
        <v>6597</v>
      </c>
    </row>
    <row r="318" spans="1:10" x14ac:dyDescent="0.35">
      <c r="A318" s="84" t="s">
        <v>1041</v>
      </c>
      <c r="B318" s="78">
        <v>45535</v>
      </c>
      <c r="C318" s="79" t="s">
        <v>697</v>
      </c>
      <c r="D318" s="79" t="s">
        <v>735</v>
      </c>
      <c r="E318" s="79" t="s">
        <v>723</v>
      </c>
      <c r="F318" s="79" t="s">
        <v>205</v>
      </c>
      <c r="G318" s="79" t="s">
        <v>727</v>
      </c>
      <c r="H318" s="96">
        <v>1</v>
      </c>
      <c r="I318" s="87">
        <v>10897</v>
      </c>
      <c r="J318" s="88">
        <f t="shared" si="4"/>
        <v>10897</v>
      </c>
    </row>
    <row r="319" spans="1:10" x14ac:dyDescent="0.35">
      <c r="A319" s="84" t="s">
        <v>1042</v>
      </c>
      <c r="B319" s="78">
        <v>45540</v>
      </c>
      <c r="C319" s="79" t="s">
        <v>671</v>
      </c>
      <c r="D319" s="79" t="s">
        <v>710</v>
      </c>
      <c r="E319" s="79" t="s">
        <v>708</v>
      </c>
      <c r="F319" s="79" t="s">
        <v>662</v>
      </c>
      <c r="G319" s="79" t="s">
        <v>730</v>
      </c>
      <c r="H319" s="96">
        <v>1</v>
      </c>
      <c r="I319" s="87">
        <v>2121</v>
      </c>
      <c r="J319" s="88">
        <f t="shared" si="4"/>
        <v>2121</v>
      </c>
    </row>
    <row r="320" spans="1:10" x14ac:dyDescent="0.35">
      <c r="A320" s="84" t="s">
        <v>1043</v>
      </c>
      <c r="B320" s="78">
        <v>45540</v>
      </c>
      <c r="C320" s="79" t="s">
        <v>726</v>
      </c>
      <c r="D320" s="79" t="s">
        <v>672</v>
      </c>
      <c r="E320" s="79" t="s">
        <v>703</v>
      </c>
      <c r="F320" s="79" t="s">
        <v>694</v>
      </c>
      <c r="G320" s="79" t="s">
        <v>753</v>
      </c>
      <c r="H320" s="96">
        <v>2</v>
      </c>
      <c r="I320" s="87">
        <v>10612</v>
      </c>
      <c r="J320" s="88">
        <f t="shared" si="4"/>
        <v>21224</v>
      </c>
    </row>
    <row r="321" spans="1:10" x14ac:dyDescent="0.35">
      <c r="A321" s="84" t="s">
        <v>1044</v>
      </c>
      <c r="B321" s="78">
        <v>45541</v>
      </c>
      <c r="C321" s="79" t="s">
        <v>659</v>
      </c>
      <c r="D321" s="79" t="s">
        <v>698</v>
      </c>
      <c r="E321" s="79" t="s">
        <v>693</v>
      </c>
      <c r="F321" s="79" t="s">
        <v>680</v>
      </c>
      <c r="G321" s="79" t="s">
        <v>767</v>
      </c>
      <c r="H321" s="96">
        <v>1</v>
      </c>
      <c r="I321" s="87">
        <v>1330</v>
      </c>
      <c r="J321" s="88">
        <f t="shared" si="4"/>
        <v>1330</v>
      </c>
    </row>
    <row r="322" spans="1:10" x14ac:dyDescent="0.35">
      <c r="A322" s="84" t="s">
        <v>1045</v>
      </c>
      <c r="B322" s="78">
        <v>45542</v>
      </c>
      <c r="C322" s="79" t="s">
        <v>671</v>
      </c>
      <c r="D322" s="79" t="s">
        <v>735</v>
      </c>
      <c r="E322" s="79" t="s">
        <v>667</v>
      </c>
      <c r="F322" s="79" t="s">
        <v>668</v>
      </c>
      <c r="G322" s="79" t="s">
        <v>742</v>
      </c>
      <c r="H322" s="96">
        <v>3</v>
      </c>
      <c r="I322" s="87">
        <v>1967</v>
      </c>
      <c r="J322" s="88">
        <f t="shared" ref="J322:J385" si="5">H322*I322</f>
        <v>5901</v>
      </c>
    </row>
    <row r="323" spans="1:10" x14ac:dyDescent="0.35">
      <c r="A323" s="84" t="s">
        <v>1046</v>
      </c>
      <c r="B323" s="78">
        <v>45542</v>
      </c>
      <c r="C323" s="79" t="s">
        <v>678</v>
      </c>
      <c r="D323" s="79" t="s">
        <v>771</v>
      </c>
      <c r="E323" s="79" t="s">
        <v>661</v>
      </c>
      <c r="F323" s="79" t="s">
        <v>680</v>
      </c>
      <c r="G323" s="79" t="s">
        <v>767</v>
      </c>
      <c r="H323" s="96">
        <v>4</v>
      </c>
      <c r="I323" s="87">
        <v>2431</v>
      </c>
      <c r="J323" s="88">
        <f t="shared" si="5"/>
        <v>9724</v>
      </c>
    </row>
    <row r="324" spans="1:10" x14ac:dyDescent="0.35">
      <c r="A324" s="84" t="s">
        <v>1047</v>
      </c>
      <c r="B324" s="78">
        <v>45543</v>
      </c>
      <c r="C324" s="79" t="s">
        <v>685</v>
      </c>
      <c r="D324" s="79" t="s">
        <v>660</v>
      </c>
      <c r="E324" s="79" t="s">
        <v>703</v>
      </c>
      <c r="F324" s="79" t="s">
        <v>668</v>
      </c>
      <c r="G324" s="79" t="s">
        <v>716</v>
      </c>
      <c r="H324" s="96">
        <v>3</v>
      </c>
      <c r="I324" s="87">
        <v>2311</v>
      </c>
      <c r="J324" s="88">
        <f t="shared" si="5"/>
        <v>6933</v>
      </c>
    </row>
    <row r="325" spans="1:10" x14ac:dyDescent="0.35">
      <c r="A325" s="84" t="s">
        <v>1048</v>
      </c>
      <c r="B325" s="78">
        <v>45545</v>
      </c>
      <c r="C325" s="79" t="s">
        <v>714</v>
      </c>
      <c r="D325" s="79" t="s">
        <v>710</v>
      </c>
      <c r="E325" s="79" t="s">
        <v>679</v>
      </c>
      <c r="F325" s="79" t="s">
        <v>662</v>
      </c>
      <c r="G325" s="79" t="s">
        <v>663</v>
      </c>
      <c r="H325" s="96">
        <v>3</v>
      </c>
      <c r="I325" s="87">
        <v>523</v>
      </c>
      <c r="J325" s="88">
        <f t="shared" si="5"/>
        <v>1569</v>
      </c>
    </row>
    <row r="326" spans="1:10" x14ac:dyDescent="0.35">
      <c r="A326" s="84" t="s">
        <v>1049</v>
      </c>
      <c r="B326" s="78">
        <v>45550</v>
      </c>
      <c r="C326" s="79" t="s">
        <v>714</v>
      </c>
      <c r="D326" s="79" t="s">
        <v>737</v>
      </c>
      <c r="E326" s="79" t="s">
        <v>712</v>
      </c>
      <c r="F326" s="79" t="s">
        <v>680</v>
      </c>
      <c r="G326" s="79" t="s">
        <v>758</v>
      </c>
      <c r="H326" s="96">
        <v>2</v>
      </c>
      <c r="I326" s="87">
        <v>3827</v>
      </c>
      <c r="J326" s="88">
        <f t="shared" si="5"/>
        <v>7654</v>
      </c>
    </row>
    <row r="327" spans="1:10" x14ac:dyDescent="0.35">
      <c r="A327" s="84" t="s">
        <v>1050</v>
      </c>
      <c r="B327" s="78">
        <v>45551</v>
      </c>
      <c r="C327" s="79" t="s">
        <v>659</v>
      </c>
      <c r="D327" s="79" t="s">
        <v>823</v>
      </c>
      <c r="E327" s="79" t="s">
        <v>703</v>
      </c>
      <c r="F327" s="79" t="s">
        <v>694</v>
      </c>
      <c r="G327" s="79" t="s">
        <v>762</v>
      </c>
      <c r="H327" s="96">
        <v>2</v>
      </c>
      <c r="I327" s="87">
        <v>6714</v>
      </c>
      <c r="J327" s="88">
        <f t="shared" si="5"/>
        <v>13428</v>
      </c>
    </row>
    <row r="328" spans="1:10" x14ac:dyDescent="0.35">
      <c r="A328" s="84" t="s">
        <v>1051</v>
      </c>
      <c r="B328" s="78">
        <v>45556</v>
      </c>
      <c r="C328" s="79" t="s">
        <v>675</v>
      </c>
      <c r="D328" s="79" t="s">
        <v>686</v>
      </c>
      <c r="E328" s="79" t="s">
        <v>708</v>
      </c>
      <c r="F328" s="79" t="s">
        <v>662</v>
      </c>
      <c r="G328" s="79" t="s">
        <v>706</v>
      </c>
      <c r="H328" s="96">
        <v>2</v>
      </c>
      <c r="I328" s="87">
        <v>4062</v>
      </c>
      <c r="J328" s="88">
        <f t="shared" si="5"/>
        <v>8124</v>
      </c>
    </row>
    <row r="329" spans="1:10" x14ac:dyDescent="0.35">
      <c r="A329" s="84" t="s">
        <v>1052</v>
      </c>
      <c r="B329" s="78">
        <v>45558</v>
      </c>
      <c r="C329" s="79" t="s">
        <v>697</v>
      </c>
      <c r="D329" s="79" t="s">
        <v>771</v>
      </c>
      <c r="E329" s="79" t="s">
        <v>708</v>
      </c>
      <c r="F329" s="79" t="s">
        <v>680</v>
      </c>
      <c r="G329" s="79" t="s">
        <v>758</v>
      </c>
      <c r="H329" s="96">
        <v>4</v>
      </c>
      <c r="I329" s="87">
        <v>3145</v>
      </c>
      <c r="J329" s="88">
        <f t="shared" si="5"/>
        <v>12580</v>
      </c>
    </row>
    <row r="330" spans="1:10" x14ac:dyDescent="0.35">
      <c r="A330" s="84" t="s">
        <v>1053</v>
      </c>
      <c r="B330" s="78">
        <v>45562</v>
      </c>
      <c r="C330" s="79" t="s">
        <v>665</v>
      </c>
      <c r="D330" s="79" t="s">
        <v>749</v>
      </c>
      <c r="E330" s="79" t="s">
        <v>712</v>
      </c>
      <c r="F330" s="79" t="s">
        <v>668</v>
      </c>
      <c r="G330" s="79" t="s">
        <v>716</v>
      </c>
      <c r="H330" s="96">
        <v>5</v>
      </c>
      <c r="I330" s="87">
        <v>3315</v>
      </c>
      <c r="J330" s="88">
        <f t="shared" si="5"/>
        <v>16575</v>
      </c>
    </row>
    <row r="331" spans="1:10" x14ac:dyDescent="0.35">
      <c r="A331" s="84" t="s">
        <v>1054</v>
      </c>
      <c r="B331" s="78">
        <v>45569</v>
      </c>
      <c r="C331" s="79" t="s">
        <v>697</v>
      </c>
      <c r="D331" s="79" t="s">
        <v>733</v>
      </c>
      <c r="E331" s="79" t="s">
        <v>712</v>
      </c>
      <c r="F331" s="79" t="s">
        <v>694</v>
      </c>
      <c r="G331" s="79" t="s">
        <v>762</v>
      </c>
      <c r="H331" s="96">
        <v>1</v>
      </c>
      <c r="I331" s="87">
        <v>10619</v>
      </c>
      <c r="J331" s="88">
        <f t="shared" si="5"/>
        <v>10619</v>
      </c>
    </row>
    <row r="332" spans="1:10" x14ac:dyDescent="0.35">
      <c r="A332" s="84" t="s">
        <v>1055</v>
      </c>
      <c r="B332" s="78">
        <v>45570</v>
      </c>
      <c r="C332" s="79" t="s">
        <v>688</v>
      </c>
      <c r="D332" s="79" t="s">
        <v>672</v>
      </c>
      <c r="E332" s="79" t="s">
        <v>661</v>
      </c>
      <c r="F332" s="79" t="s">
        <v>694</v>
      </c>
      <c r="G332" s="79" t="s">
        <v>695</v>
      </c>
      <c r="H332" s="96">
        <v>2</v>
      </c>
      <c r="I332" s="87">
        <v>6303</v>
      </c>
      <c r="J332" s="88">
        <f t="shared" si="5"/>
        <v>12606</v>
      </c>
    </row>
    <row r="333" spans="1:10" x14ac:dyDescent="0.35">
      <c r="A333" s="84" t="s">
        <v>1056</v>
      </c>
      <c r="B333" s="78">
        <v>45577</v>
      </c>
      <c r="C333" s="79" t="s">
        <v>714</v>
      </c>
      <c r="D333" s="79" t="s">
        <v>686</v>
      </c>
      <c r="E333" s="79" t="s">
        <v>708</v>
      </c>
      <c r="F333" s="79" t="s">
        <v>662</v>
      </c>
      <c r="G333" s="79" t="s">
        <v>663</v>
      </c>
      <c r="H333" s="96">
        <v>1</v>
      </c>
      <c r="I333" s="87">
        <v>839</v>
      </c>
      <c r="J333" s="88">
        <f t="shared" si="5"/>
        <v>839</v>
      </c>
    </row>
    <row r="334" spans="1:10" x14ac:dyDescent="0.35">
      <c r="A334" s="84" t="s">
        <v>1057</v>
      </c>
      <c r="B334" s="78">
        <v>45584</v>
      </c>
      <c r="C334" s="79" t="s">
        <v>729</v>
      </c>
      <c r="D334" s="79" t="s">
        <v>686</v>
      </c>
      <c r="E334" s="79" t="s">
        <v>708</v>
      </c>
      <c r="F334" s="79" t="s">
        <v>694</v>
      </c>
      <c r="G334" s="79" t="s">
        <v>762</v>
      </c>
      <c r="H334" s="96">
        <v>3</v>
      </c>
      <c r="I334" s="87">
        <v>7344</v>
      </c>
      <c r="J334" s="88">
        <f t="shared" si="5"/>
        <v>22032</v>
      </c>
    </row>
    <row r="335" spans="1:10" x14ac:dyDescent="0.35">
      <c r="A335" s="84" t="s">
        <v>1058</v>
      </c>
      <c r="B335" s="78">
        <v>45585</v>
      </c>
      <c r="C335" s="79" t="s">
        <v>697</v>
      </c>
      <c r="D335" s="79" t="s">
        <v>710</v>
      </c>
      <c r="E335" s="79" t="s">
        <v>693</v>
      </c>
      <c r="F335" s="79" t="s">
        <v>662</v>
      </c>
      <c r="G335" s="79" t="s">
        <v>730</v>
      </c>
      <c r="H335" s="96">
        <v>2</v>
      </c>
      <c r="I335" s="87">
        <v>2343</v>
      </c>
      <c r="J335" s="88">
        <f t="shared" si="5"/>
        <v>4686</v>
      </c>
    </row>
    <row r="336" spans="1:10" x14ac:dyDescent="0.35">
      <c r="A336" s="84" t="s">
        <v>1059</v>
      </c>
      <c r="B336" s="78">
        <v>45586</v>
      </c>
      <c r="C336" s="79" t="s">
        <v>678</v>
      </c>
      <c r="D336" s="79" t="s">
        <v>756</v>
      </c>
      <c r="E336" s="79" t="s">
        <v>712</v>
      </c>
      <c r="F336" s="79" t="s">
        <v>662</v>
      </c>
      <c r="G336" s="79" t="s">
        <v>730</v>
      </c>
      <c r="H336" s="96">
        <v>1</v>
      </c>
      <c r="I336" s="87">
        <v>3849</v>
      </c>
      <c r="J336" s="88">
        <f t="shared" si="5"/>
        <v>3849</v>
      </c>
    </row>
    <row r="337" spans="1:10" x14ac:dyDescent="0.35">
      <c r="A337" s="84" t="s">
        <v>1060</v>
      </c>
      <c r="B337" s="78">
        <v>45586</v>
      </c>
      <c r="C337" s="79" t="s">
        <v>729</v>
      </c>
      <c r="D337" s="79" t="s">
        <v>689</v>
      </c>
      <c r="E337" s="79" t="s">
        <v>712</v>
      </c>
      <c r="F337" s="79" t="s">
        <v>662</v>
      </c>
      <c r="G337" s="79" t="s">
        <v>730</v>
      </c>
      <c r="H337" s="96">
        <v>1</v>
      </c>
      <c r="I337" s="87">
        <v>3307</v>
      </c>
      <c r="J337" s="88">
        <f t="shared" si="5"/>
        <v>3307</v>
      </c>
    </row>
    <row r="338" spans="1:10" x14ac:dyDescent="0.35">
      <c r="A338" s="84" t="s">
        <v>1061</v>
      </c>
      <c r="B338" s="78">
        <v>45589</v>
      </c>
      <c r="C338" s="79" t="s">
        <v>659</v>
      </c>
      <c r="D338" s="79" t="s">
        <v>823</v>
      </c>
      <c r="E338" s="79" t="s">
        <v>712</v>
      </c>
      <c r="F338" s="79" t="s">
        <v>668</v>
      </c>
      <c r="G338" s="79" t="s">
        <v>716</v>
      </c>
      <c r="H338" s="96">
        <v>3</v>
      </c>
      <c r="I338" s="87">
        <v>3460</v>
      </c>
      <c r="J338" s="88">
        <f t="shared" si="5"/>
        <v>10380</v>
      </c>
    </row>
    <row r="339" spans="1:10" x14ac:dyDescent="0.35">
      <c r="A339" s="84" t="s">
        <v>1062</v>
      </c>
      <c r="B339" s="78">
        <v>45590</v>
      </c>
      <c r="C339" s="79" t="s">
        <v>671</v>
      </c>
      <c r="D339" s="79" t="s">
        <v>798</v>
      </c>
      <c r="E339" s="79" t="s">
        <v>701</v>
      </c>
      <c r="F339" s="79" t="s">
        <v>668</v>
      </c>
      <c r="G339" s="79" t="s">
        <v>716</v>
      </c>
      <c r="H339" s="96">
        <v>8</v>
      </c>
      <c r="I339" s="87">
        <v>3335</v>
      </c>
      <c r="J339" s="88">
        <f t="shared" si="5"/>
        <v>26680</v>
      </c>
    </row>
    <row r="340" spans="1:10" x14ac:dyDescent="0.35">
      <c r="A340" s="84" t="s">
        <v>1063</v>
      </c>
      <c r="B340" s="78">
        <v>45594</v>
      </c>
      <c r="C340" s="79" t="s">
        <v>688</v>
      </c>
      <c r="D340" s="79" t="s">
        <v>737</v>
      </c>
      <c r="E340" s="79" t="s">
        <v>723</v>
      </c>
      <c r="F340" s="79" t="s">
        <v>694</v>
      </c>
      <c r="G340" s="79" t="s">
        <v>753</v>
      </c>
      <c r="H340" s="96">
        <v>2</v>
      </c>
      <c r="I340" s="87">
        <v>8238</v>
      </c>
      <c r="J340" s="88">
        <f t="shared" si="5"/>
        <v>16476</v>
      </c>
    </row>
    <row r="341" spans="1:10" x14ac:dyDescent="0.35">
      <c r="A341" s="84" t="s">
        <v>1064</v>
      </c>
      <c r="B341" s="78">
        <v>45595</v>
      </c>
      <c r="C341" s="79" t="s">
        <v>729</v>
      </c>
      <c r="D341" s="79" t="s">
        <v>660</v>
      </c>
      <c r="E341" s="79" t="s">
        <v>712</v>
      </c>
      <c r="F341" s="79" t="s">
        <v>205</v>
      </c>
      <c r="G341" s="79" t="s">
        <v>657</v>
      </c>
      <c r="H341" s="96">
        <v>1</v>
      </c>
      <c r="I341" s="87">
        <v>5067</v>
      </c>
      <c r="J341" s="88">
        <f t="shared" si="5"/>
        <v>5067</v>
      </c>
    </row>
    <row r="342" spans="1:10" x14ac:dyDescent="0.35">
      <c r="A342" s="84" t="s">
        <v>1065</v>
      </c>
      <c r="B342" s="78">
        <v>45598</v>
      </c>
      <c r="C342" s="79" t="s">
        <v>675</v>
      </c>
      <c r="D342" s="79" t="s">
        <v>741</v>
      </c>
      <c r="E342" s="79" t="s">
        <v>703</v>
      </c>
      <c r="F342" s="79" t="s">
        <v>662</v>
      </c>
      <c r="G342" s="79" t="s">
        <v>663</v>
      </c>
      <c r="H342" s="96">
        <v>3</v>
      </c>
      <c r="I342" s="87">
        <v>1190</v>
      </c>
      <c r="J342" s="88">
        <f t="shared" si="5"/>
        <v>3570</v>
      </c>
    </row>
    <row r="343" spans="1:10" x14ac:dyDescent="0.35">
      <c r="A343" s="84" t="s">
        <v>1066</v>
      </c>
      <c r="B343" s="78">
        <v>45602</v>
      </c>
      <c r="C343" s="79" t="s">
        <v>726</v>
      </c>
      <c r="D343" s="79" t="s">
        <v>692</v>
      </c>
      <c r="E343" s="79" t="s">
        <v>723</v>
      </c>
      <c r="F343" s="79" t="s">
        <v>662</v>
      </c>
      <c r="G343" s="79" t="s">
        <v>706</v>
      </c>
      <c r="H343" s="96">
        <v>1</v>
      </c>
      <c r="I343" s="87">
        <v>9155</v>
      </c>
      <c r="J343" s="88">
        <f t="shared" si="5"/>
        <v>9155</v>
      </c>
    </row>
    <row r="344" spans="1:10" x14ac:dyDescent="0.35">
      <c r="A344" s="84" t="s">
        <v>1067</v>
      </c>
      <c r="B344" s="78">
        <v>45603</v>
      </c>
      <c r="C344" s="79" t="s">
        <v>678</v>
      </c>
      <c r="D344" s="79" t="s">
        <v>698</v>
      </c>
      <c r="E344" s="79" t="s">
        <v>703</v>
      </c>
      <c r="F344" s="79" t="s">
        <v>662</v>
      </c>
      <c r="G344" s="79" t="s">
        <v>706</v>
      </c>
      <c r="H344" s="96">
        <v>1</v>
      </c>
      <c r="I344" s="87">
        <v>4624</v>
      </c>
      <c r="J344" s="88">
        <f t="shared" si="5"/>
        <v>4624</v>
      </c>
    </row>
    <row r="345" spans="1:10" x14ac:dyDescent="0.35">
      <c r="A345" s="84" t="s">
        <v>1068</v>
      </c>
      <c r="B345" s="78">
        <v>45604</v>
      </c>
      <c r="C345" s="79" t="s">
        <v>726</v>
      </c>
      <c r="D345" s="79" t="s">
        <v>798</v>
      </c>
      <c r="E345" s="79" t="s">
        <v>712</v>
      </c>
      <c r="F345" s="79" t="s">
        <v>205</v>
      </c>
      <c r="G345" s="79" t="s">
        <v>746</v>
      </c>
      <c r="H345" s="96">
        <v>3</v>
      </c>
      <c r="I345" s="87">
        <v>4094</v>
      </c>
      <c r="J345" s="88">
        <f t="shared" si="5"/>
        <v>12282</v>
      </c>
    </row>
    <row r="346" spans="1:10" x14ac:dyDescent="0.35">
      <c r="A346" s="84" t="s">
        <v>1069</v>
      </c>
      <c r="B346" s="78">
        <v>45606</v>
      </c>
      <c r="C346" s="79" t="s">
        <v>697</v>
      </c>
      <c r="D346" s="79" t="s">
        <v>672</v>
      </c>
      <c r="E346" s="79" t="s">
        <v>656</v>
      </c>
      <c r="F346" s="79" t="s">
        <v>680</v>
      </c>
      <c r="G346" s="79" t="s">
        <v>758</v>
      </c>
      <c r="H346" s="96">
        <v>5</v>
      </c>
      <c r="I346" s="87">
        <v>5487</v>
      </c>
      <c r="J346" s="88">
        <f t="shared" si="5"/>
        <v>27435</v>
      </c>
    </row>
    <row r="347" spans="1:10" x14ac:dyDescent="0.35">
      <c r="A347" s="84" t="s">
        <v>1070</v>
      </c>
      <c r="B347" s="78">
        <v>45606</v>
      </c>
      <c r="C347" s="79" t="s">
        <v>714</v>
      </c>
      <c r="D347" s="79" t="s">
        <v>752</v>
      </c>
      <c r="E347" s="79" t="s">
        <v>679</v>
      </c>
      <c r="F347" s="79" t="s">
        <v>668</v>
      </c>
      <c r="G347" s="79" t="s">
        <v>739</v>
      </c>
      <c r="H347" s="96">
        <v>5</v>
      </c>
      <c r="I347" s="87">
        <v>1945</v>
      </c>
      <c r="J347" s="88">
        <f t="shared" si="5"/>
        <v>9725</v>
      </c>
    </row>
    <row r="348" spans="1:10" x14ac:dyDescent="0.35">
      <c r="A348" s="84" t="s">
        <v>1071</v>
      </c>
      <c r="B348" s="78">
        <v>45610</v>
      </c>
      <c r="C348" s="79" t="s">
        <v>697</v>
      </c>
      <c r="D348" s="79" t="s">
        <v>705</v>
      </c>
      <c r="E348" s="79" t="s">
        <v>667</v>
      </c>
      <c r="F348" s="79" t="s">
        <v>694</v>
      </c>
      <c r="G348" s="79" t="s">
        <v>699</v>
      </c>
      <c r="H348" s="96">
        <v>2</v>
      </c>
      <c r="I348" s="87">
        <v>4615</v>
      </c>
      <c r="J348" s="88">
        <f t="shared" si="5"/>
        <v>9230</v>
      </c>
    </row>
    <row r="349" spans="1:10" x14ac:dyDescent="0.35">
      <c r="A349" s="84" t="s">
        <v>1072</v>
      </c>
      <c r="B349" s="78">
        <v>45610</v>
      </c>
      <c r="C349" s="79" t="s">
        <v>671</v>
      </c>
      <c r="D349" s="79" t="s">
        <v>710</v>
      </c>
      <c r="E349" s="79" t="s">
        <v>661</v>
      </c>
      <c r="F349" s="79" t="s">
        <v>662</v>
      </c>
      <c r="G349" s="79" t="s">
        <v>706</v>
      </c>
      <c r="H349" s="96">
        <v>3</v>
      </c>
      <c r="I349" s="87">
        <v>9392</v>
      </c>
      <c r="J349" s="88">
        <f t="shared" si="5"/>
        <v>28176</v>
      </c>
    </row>
    <row r="350" spans="1:10" x14ac:dyDescent="0.35">
      <c r="A350" s="84" t="s">
        <v>1073</v>
      </c>
      <c r="B350" s="78">
        <v>45614</v>
      </c>
      <c r="C350" s="79" t="s">
        <v>697</v>
      </c>
      <c r="D350" s="79" t="s">
        <v>666</v>
      </c>
      <c r="E350" s="79" t="s">
        <v>701</v>
      </c>
      <c r="F350" s="79" t="s">
        <v>680</v>
      </c>
      <c r="G350" s="79" t="s">
        <v>724</v>
      </c>
      <c r="H350" s="96">
        <v>5</v>
      </c>
      <c r="I350" s="87">
        <v>16098</v>
      </c>
      <c r="J350" s="88">
        <f t="shared" si="5"/>
        <v>80490</v>
      </c>
    </row>
    <row r="351" spans="1:10" x14ac:dyDescent="0.35">
      <c r="A351" s="84" t="s">
        <v>1074</v>
      </c>
      <c r="B351" s="78">
        <v>45614</v>
      </c>
      <c r="C351" s="79" t="s">
        <v>671</v>
      </c>
      <c r="D351" s="79" t="s">
        <v>771</v>
      </c>
      <c r="E351" s="79" t="s">
        <v>661</v>
      </c>
      <c r="F351" s="79" t="s">
        <v>205</v>
      </c>
      <c r="G351" s="79" t="s">
        <v>727</v>
      </c>
      <c r="H351" s="96">
        <v>3</v>
      </c>
      <c r="I351" s="87">
        <v>15231</v>
      </c>
      <c r="J351" s="88">
        <f t="shared" si="5"/>
        <v>45693</v>
      </c>
    </row>
    <row r="352" spans="1:10" x14ac:dyDescent="0.35">
      <c r="A352" s="84" t="s">
        <v>1075</v>
      </c>
      <c r="B352" s="78">
        <v>45615</v>
      </c>
      <c r="C352" s="79" t="s">
        <v>665</v>
      </c>
      <c r="D352" s="79" t="s">
        <v>823</v>
      </c>
      <c r="E352" s="79" t="s">
        <v>701</v>
      </c>
      <c r="F352" s="79" t="s">
        <v>668</v>
      </c>
      <c r="G352" s="79" t="s">
        <v>716</v>
      </c>
      <c r="H352" s="96">
        <v>2</v>
      </c>
      <c r="I352" s="87">
        <v>3470</v>
      </c>
      <c r="J352" s="88">
        <f t="shared" si="5"/>
        <v>6940</v>
      </c>
    </row>
    <row r="353" spans="1:10" x14ac:dyDescent="0.35">
      <c r="A353" s="84" t="s">
        <v>1076</v>
      </c>
      <c r="B353" s="78">
        <v>45618</v>
      </c>
      <c r="C353" s="79" t="s">
        <v>678</v>
      </c>
      <c r="D353" s="79" t="s">
        <v>666</v>
      </c>
      <c r="E353" s="79" t="s">
        <v>661</v>
      </c>
      <c r="F353" s="79" t="s">
        <v>205</v>
      </c>
      <c r="G353" s="79" t="s">
        <v>727</v>
      </c>
      <c r="H353" s="96">
        <v>3</v>
      </c>
      <c r="I353" s="87">
        <v>17605</v>
      </c>
      <c r="J353" s="88">
        <f t="shared" si="5"/>
        <v>52815</v>
      </c>
    </row>
    <row r="354" spans="1:10" x14ac:dyDescent="0.35">
      <c r="A354" s="84" t="s">
        <v>1077</v>
      </c>
      <c r="B354" s="78">
        <v>45618</v>
      </c>
      <c r="C354" s="79" t="s">
        <v>654</v>
      </c>
      <c r="D354" s="79" t="s">
        <v>771</v>
      </c>
      <c r="E354" s="79" t="s">
        <v>656</v>
      </c>
      <c r="F354" s="79" t="s">
        <v>205</v>
      </c>
      <c r="G354" s="79" t="s">
        <v>719</v>
      </c>
      <c r="H354" s="96">
        <v>3</v>
      </c>
      <c r="I354" s="87">
        <v>3357</v>
      </c>
      <c r="J354" s="88">
        <f t="shared" si="5"/>
        <v>10071</v>
      </c>
    </row>
    <row r="355" spans="1:10" x14ac:dyDescent="0.35">
      <c r="A355" s="84" t="s">
        <v>1078</v>
      </c>
      <c r="B355" s="78">
        <v>45620</v>
      </c>
      <c r="C355" s="79" t="s">
        <v>685</v>
      </c>
      <c r="D355" s="79" t="s">
        <v>741</v>
      </c>
      <c r="E355" s="79" t="s">
        <v>656</v>
      </c>
      <c r="F355" s="79" t="s">
        <v>662</v>
      </c>
      <c r="G355" s="79" t="s">
        <v>730</v>
      </c>
      <c r="H355" s="96">
        <v>1</v>
      </c>
      <c r="I355" s="87">
        <v>2441</v>
      </c>
      <c r="J355" s="88">
        <f t="shared" si="5"/>
        <v>2441</v>
      </c>
    </row>
    <row r="356" spans="1:10" x14ac:dyDescent="0.35">
      <c r="A356" s="84" t="s">
        <v>1079</v>
      </c>
      <c r="B356" s="78">
        <v>45621</v>
      </c>
      <c r="C356" s="79" t="s">
        <v>675</v>
      </c>
      <c r="D356" s="79" t="s">
        <v>756</v>
      </c>
      <c r="E356" s="79" t="s">
        <v>708</v>
      </c>
      <c r="F356" s="79" t="s">
        <v>668</v>
      </c>
      <c r="G356" s="79" t="s">
        <v>669</v>
      </c>
      <c r="H356" s="96">
        <v>6</v>
      </c>
      <c r="I356" s="87">
        <v>1394</v>
      </c>
      <c r="J356" s="88">
        <f t="shared" si="5"/>
        <v>8364</v>
      </c>
    </row>
    <row r="357" spans="1:10" x14ac:dyDescent="0.35">
      <c r="A357" s="84" t="s">
        <v>1080</v>
      </c>
      <c r="B357" s="78">
        <v>45621</v>
      </c>
      <c r="C357" s="79" t="s">
        <v>714</v>
      </c>
      <c r="D357" s="79" t="s">
        <v>676</v>
      </c>
      <c r="E357" s="79" t="s">
        <v>701</v>
      </c>
      <c r="F357" s="79" t="s">
        <v>694</v>
      </c>
      <c r="G357" s="79" t="s">
        <v>762</v>
      </c>
      <c r="H357" s="96">
        <v>3</v>
      </c>
      <c r="I357" s="87">
        <v>16484</v>
      </c>
      <c r="J357" s="88">
        <f t="shared" si="5"/>
        <v>49452</v>
      </c>
    </row>
    <row r="358" spans="1:10" x14ac:dyDescent="0.35">
      <c r="A358" s="84" t="s">
        <v>1081</v>
      </c>
      <c r="B358" s="78">
        <v>45622</v>
      </c>
      <c r="C358" s="79" t="s">
        <v>675</v>
      </c>
      <c r="D358" s="79" t="s">
        <v>655</v>
      </c>
      <c r="E358" s="79" t="s">
        <v>723</v>
      </c>
      <c r="F358" s="79" t="s">
        <v>668</v>
      </c>
      <c r="G358" s="79" t="s">
        <v>716</v>
      </c>
      <c r="H358" s="96">
        <v>1</v>
      </c>
      <c r="I358" s="87">
        <v>3774</v>
      </c>
      <c r="J358" s="88">
        <f t="shared" si="5"/>
        <v>3774</v>
      </c>
    </row>
    <row r="359" spans="1:10" x14ac:dyDescent="0.35">
      <c r="A359" s="84" t="s">
        <v>1082</v>
      </c>
      <c r="B359" s="78">
        <v>45622</v>
      </c>
      <c r="C359" s="79" t="s">
        <v>665</v>
      </c>
      <c r="D359" s="79" t="s">
        <v>689</v>
      </c>
      <c r="E359" s="79" t="s">
        <v>667</v>
      </c>
      <c r="F359" s="79" t="s">
        <v>668</v>
      </c>
      <c r="G359" s="79" t="s">
        <v>669</v>
      </c>
      <c r="H359" s="96">
        <v>6</v>
      </c>
      <c r="I359" s="87">
        <v>2318</v>
      </c>
      <c r="J359" s="88">
        <f t="shared" si="5"/>
        <v>13908</v>
      </c>
    </row>
    <row r="360" spans="1:10" x14ac:dyDescent="0.35">
      <c r="A360" s="84" t="s">
        <v>1083</v>
      </c>
      <c r="B360" s="78">
        <v>45624</v>
      </c>
      <c r="C360" s="79" t="s">
        <v>665</v>
      </c>
      <c r="D360" s="79" t="s">
        <v>766</v>
      </c>
      <c r="E360" s="79" t="s">
        <v>703</v>
      </c>
      <c r="F360" s="79" t="s">
        <v>680</v>
      </c>
      <c r="G360" s="79" t="s">
        <v>681</v>
      </c>
      <c r="H360" s="96">
        <v>4</v>
      </c>
      <c r="I360" s="87">
        <v>8086</v>
      </c>
      <c r="J360" s="88">
        <f t="shared" si="5"/>
        <v>32344</v>
      </c>
    </row>
    <row r="361" spans="1:10" x14ac:dyDescent="0.35">
      <c r="A361" s="84" t="s">
        <v>1084</v>
      </c>
      <c r="B361" s="78">
        <v>45625</v>
      </c>
      <c r="C361" s="79" t="s">
        <v>659</v>
      </c>
      <c r="D361" s="79" t="s">
        <v>780</v>
      </c>
      <c r="E361" s="79" t="s">
        <v>708</v>
      </c>
      <c r="F361" s="79" t="s">
        <v>662</v>
      </c>
      <c r="G361" s="79" t="s">
        <v>663</v>
      </c>
      <c r="H361" s="96">
        <v>2</v>
      </c>
      <c r="I361" s="87">
        <v>1700</v>
      </c>
      <c r="J361" s="88">
        <f t="shared" si="5"/>
        <v>3400</v>
      </c>
    </row>
    <row r="362" spans="1:10" x14ac:dyDescent="0.35">
      <c r="A362" s="84" t="s">
        <v>1085</v>
      </c>
      <c r="B362" s="78">
        <v>45625</v>
      </c>
      <c r="C362" s="79" t="s">
        <v>678</v>
      </c>
      <c r="D362" s="79" t="s">
        <v>710</v>
      </c>
      <c r="E362" s="79" t="s">
        <v>712</v>
      </c>
      <c r="F362" s="79" t="s">
        <v>668</v>
      </c>
      <c r="G362" s="79" t="s">
        <v>716</v>
      </c>
      <c r="H362" s="96">
        <v>5</v>
      </c>
      <c r="I362" s="87">
        <v>3476</v>
      </c>
      <c r="J362" s="88">
        <f t="shared" si="5"/>
        <v>17380</v>
      </c>
    </row>
    <row r="363" spans="1:10" x14ac:dyDescent="0.35">
      <c r="A363" s="84" t="s">
        <v>1086</v>
      </c>
      <c r="B363" s="78">
        <v>45626</v>
      </c>
      <c r="C363" s="79" t="s">
        <v>685</v>
      </c>
      <c r="D363" s="79" t="s">
        <v>798</v>
      </c>
      <c r="E363" s="79" t="s">
        <v>712</v>
      </c>
      <c r="F363" s="79" t="s">
        <v>205</v>
      </c>
      <c r="G363" s="79" t="s">
        <v>719</v>
      </c>
      <c r="H363" s="96">
        <v>3</v>
      </c>
      <c r="I363" s="87">
        <v>5481</v>
      </c>
      <c r="J363" s="88">
        <f t="shared" si="5"/>
        <v>16443</v>
      </c>
    </row>
    <row r="364" spans="1:10" x14ac:dyDescent="0.35">
      <c r="A364" s="84" t="s">
        <v>1087</v>
      </c>
      <c r="B364" s="78">
        <v>45628</v>
      </c>
      <c r="C364" s="79" t="s">
        <v>678</v>
      </c>
      <c r="D364" s="79" t="s">
        <v>660</v>
      </c>
      <c r="E364" s="79" t="s">
        <v>723</v>
      </c>
      <c r="F364" s="79" t="s">
        <v>680</v>
      </c>
      <c r="G364" s="79" t="s">
        <v>681</v>
      </c>
      <c r="H364" s="96">
        <v>1</v>
      </c>
      <c r="I364" s="87">
        <v>8361</v>
      </c>
      <c r="J364" s="88">
        <f t="shared" si="5"/>
        <v>8361</v>
      </c>
    </row>
    <row r="365" spans="1:10" x14ac:dyDescent="0.35">
      <c r="A365" s="84" t="s">
        <v>1088</v>
      </c>
      <c r="B365" s="78">
        <v>45631</v>
      </c>
      <c r="C365" s="79" t="s">
        <v>654</v>
      </c>
      <c r="D365" s="79" t="s">
        <v>683</v>
      </c>
      <c r="E365" s="79" t="s">
        <v>701</v>
      </c>
      <c r="F365" s="79" t="s">
        <v>680</v>
      </c>
      <c r="G365" s="79" t="s">
        <v>724</v>
      </c>
      <c r="H365" s="96">
        <v>5</v>
      </c>
      <c r="I365" s="87">
        <v>38172</v>
      </c>
      <c r="J365" s="88">
        <f t="shared" si="5"/>
        <v>190860</v>
      </c>
    </row>
    <row r="366" spans="1:10" x14ac:dyDescent="0.35">
      <c r="A366" s="84" t="s">
        <v>1089</v>
      </c>
      <c r="B366" s="78">
        <v>45634</v>
      </c>
      <c r="C366" s="79" t="s">
        <v>726</v>
      </c>
      <c r="D366" s="79" t="s">
        <v>766</v>
      </c>
      <c r="E366" s="79" t="s">
        <v>723</v>
      </c>
      <c r="F366" s="79" t="s">
        <v>668</v>
      </c>
      <c r="G366" s="79" t="s">
        <v>716</v>
      </c>
      <c r="H366" s="96">
        <v>4</v>
      </c>
      <c r="I366" s="87">
        <v>2649</v>
      </c>
      <c r="J366" s="88">
        <f t="shared" si="5"/>
        <v>10596</v>
      </c>
    </row>
    <row r="367" spans="1:10" x14ac:dyDescent="0.35">
      <c r="A367" s="84" t="s">
        <v>1090</v>
      </c>
      <c r="B367" s="78">
        <v>45639</v>
      </c>
      <c r="C367" s="79" t="s">
        <v>671</v>
      </c>
      <c r="D367" s="79" t="s">
        <v>780</v>
      </c>
      <c r="E367" s="79" t="s">
        <v>723</v>
      </c>
      <c r="F367" s="79" t="s">
        <v>205</v>
      </c>
      <c r="G367" s="79" t="s">
        <v>657</v>
      </c>
      <c r="H367" s="96">
        <v>3</v>
      </c>
      <c r="I367" s="87">
        <v>4464</v>
      </c>
      <c r="J367" s="88">
        <f t="shared" si="5"/>
        <v>13392</v>
      </c>
    </row>
    <row r="368" spans="1:10" x14ac:dyDescent="0.35">
      <c r="A368" s="84" t="s">
        <v>1091</v>
      </c>
      <c r="B368" s="78">
        <v>45647</v>
      </c>
      <c r="C368" s="79" t="s">
        <v>659</v>
      </c>
      <c r="D368" s="79" t="s">
        <v>683</v>
      </c>
      <c r="E368" s="79" t="s">
        <v>667</v>
      </c>
      <c r="F368" s="79" t="s">
        <v>694</v>
      </c>
      <c r="G368" s="79" t="s">
        <v>699</v>
      </c>
      <c r="H368" s="96">
        <v>3</v>
      </c>
      <c r="I368" s="87">
        <v>6733</v>
      </c>
      <c r="J368" s="88">
        <f t="shared" si="5"/>
        <v>20199</v>
      </c>
    </row>
    <row r="369" spans="1:10" x14ac:dyDescent="0.35">
      <c r="A369" s="84" t="s">
        <v>1092</v>
      </c>
      <c r="B369" s="78">
        <v>45650</v>
      </c>
      <c r="C369" s="79" t="s">
        <v>675</v>
      </c>
      <c r="D369" s="79" t="s">
        <v>735</v>
      </c>
      <c r="E369" s="79" t="s">
        <v>667</v>
      </c>
      <c r="F369" s="79" t="s">
        <v>662</v>
      </c>
      <c r="G369" s="79" t="s">
        <v>706</v>
      </c>
      <c r="H369" s="96">
        <v>2</v>
      </c>
      <c r="I369" s="87">
        <v>7260</v>
      </c>
      <c r="J369" s="88">
        <f t="shared" si="5"/>
        <v>14520</v>
      </c>
    </row>
    <row r="370" spans="1:10" x14ac:dyDescent="0.35">
      <c r="A370" s="84" t="s">
        <v>1093</v>
      </c>
      <c r="B370" s="78">
        <v>45651</v>
      </c>
      <c r="C370" s="79" t="s">
        <v>665</v>
      </c>
      <c r="D370" s="79" t="s">
        <v>689</v>
      </c>
      <c r="E370" s="79" t="s">
        <v>693</v>
      </c>
      <c r="F370" s="79" t="s">
        <v>680</v>
      </c>
      <c r="G370" s="79" t="s">
        <v>724</v>
      </c>
      <c r="H370" s="96">
        <v>1</v>
      </c>
      <c r="I370" s="87">
        <v>43236</v>
      </c>
      <c r="J370" s="88">
        <f t="shared" si="5"/>
        <v>43236</v>
      </c>
    </row>
    <row r="371" spans="1:10" x14ac:dyDescent="0.35">
      <c r="A371" s="84" t="s">
        <v>1094</v>
      </c>
      <c r="B371" s="78">
        <v>45653</v>
      </c>
      <c r="C371" s="79" t="s">
        <v>726</v>
      </c>
      <c r="D371" s="79" t="s">
        <v>705</v>
      </c>
      <c r="E371" s="79" t="s">
        <v>693</v>
      </c>
      <c r="F371" s="79" t="s">
        <v>205</v>
      </c>
      <c r="G371" s="79" t="s">
        <v>719</v>
      </c>
      <c r="H371" s="96">
        <v>2</v>
      </c>
      <c r="I371" s="87">
        <v>2547</v>
      </c>
      <c r="J371" s="88">
        <f t="shared" si="5"/>
        <v>5094</v>
      </c>
    </row>
    <row r="372" spans="1:10" x14ac:dyDescent="0.35">
      <c r="A372" s="84" t="s">
        <v>1095</v>
      </c>
      <c r="B372" s="78">
        <v>45656</v>
      </c>
      <c r="C372" s="79" t="s">
        <v>726</v>
      </c>
      <c r="D372" s="79" t="s">
        <v>737</v>
      </c>
      <c r="E372" s="79" t="s">
        <v>667</v>
      </c>
      <c r="F372" s="79" t="s">
        <v>668</v>
      </c>
      <c r="G372" s="79" t="s">
        <v>716</v>
      </c>
      <c r="H372" s="96">
        <v>4</v>
      </c>
      <c r="I372" s="87">
        <v>3218</v>
      </c>
      <c r="J372" s="88">
        <f t="shared" si="5"/>
        <v>12872</v>
      </c>
    </row>
    <row r="373" spans="1:10" x14ac:dyDescent="0.35">
      <c r="A373" s="84" t="s">
        <v>1096</v>
      </c>
      <c r="B373" s="78">
        <v>45657</v>
      </c>
      <c r="C373" s="79" t="s">
        <v>729</v>
      </c>
      <c r="D373" s="79" t="s">
        <v>705</v>
      </c>
      <c r="E373" s="79" t="s">
        <v>708</v>
      </c>
      <c r="F373" s="79" t="s">
        <v>205</v>
      </c>
      <c r="G373" s="79" t="s">
        <v>657</v>
      </c>
      <c r="H373" s="96">
        <v>3</v>
      </c>
      <c r="I373" s="87">
        <v>4450</v>
      </c>
      <c r="J373" s="88">
        <f t="shared" si="5"/>
        <v>13350</v>
      </c>
    </row>
    <row r="374" spans="1:10" x14ac:dyDescent="0.35">
      <c r="A374" s="84" t="s">
        <v>1097</v>
      </c>
      <c r="B374" s="78">
        <v>45664</v>
      </c>
      <c r="C374" s="79" t="s">
        <v>671</v>
      </c>
      <c r="D374" s="79" t="s">
        <v>689</v>
      </c>
      <c r="E374" s="79" t="s">
        <v>661</v>
      </c>
      <c r="F374" s="79" t="s">
        <v>668</v>
      </c>
      <c r="G374" s="79" t="s">
        <v>742</v>
      </c>
      <c r="H374" s="96">
        <v>6</v>
      </c>
      <c r="I374" s="87">
        <v>3065</v>
      </c>
      <c r="J374" s="88">
        <f t="shared" si="5"/>
        <v>18390</v>
      </c>
    </row>
    <row r="375" spans="1:10" x14ac:dyDescent="0.35">
      <c r="A375" s="84" t="s">
        <v>1098</v>
      </c>
      <c r="B375" s="78">
        <v>45665</v>
      </c>
      <c r="C375" s="79" t="s">
        <v>697</v>
      </c>
      <c r="D375" s="79" t="s">
        <v>686</v>
      </c>
      <c r="E375" s="79" t="s">
        <v>712</v>
      </c>
      <c r="F375" s="79" t="s">
        <v>694</v>
      </c>
      <c r="G375" s="79" t="s">
        <v>753</v>
      </c>
      <c r="H375" s="96">
        <v>2</v>
      </c>
      <c r="I375" s="87">
        <v>4427</v>
      </c>
      <c r="J375" s="88">
        <f t="shared" si="5"/>
        <v>8854</v>
      </c>
    </row>
    <row r="376" spans="1:10" x14ac:dyDescent="0.35">
      <c r="A376" s="84" t="s">
        <v>1099</v>
      </c>
      <c r="B376" s="78">
        <v>45667</v>
      </c>
      <c r="C376" s="79" t="s">
        <v>697</v>
      </c>
      <c r="D376" s="79" t="s">
        <v>692</v>
      </c>
      <c r="E376" s="79" t="s">
        <v>656</v>
      </c>
      <c r="F376" s="79" t="s">
        <v>662</v>
      </c>
      <c r="G376" s="79" t="s">
        <v>663</v>
      </c>
      <c r="H376" s="96">
        <v>2</v>
      </c>
      <c r="I376" s="87">
        <v>981</v>
      </c>
      <c r="J376" s="88">
        <f t="shared" si="5"/>
        <v>1962</v>
      </c>
    </row>
    <row r="377" spans="1:10" x14ac:dyDescent="0.35">
      <c r="A377" s="84" t="s">
        <v>1100</v>
      </c>
      <c r="B377" s="78">
        <v>45667</v>
      </c>
      <c r="C377" s="79" t="s">
        <v>665</v>
      </c>
      <c r="D377" s="79" t="s">
        <v>683</v>
      </c>
      <c r="E377" s="79" t="s">
        <v>723</v>
      </c>
      <c r="F377" s="79" t="s">
        <v>694</v>
      </c>
      <c r="G377" s="79" t="s">
        <v>695</v>
      </c>
      <c r="H377" s="96">
        <v>3</v>
      </c>
      <c r="I377" s="87">
        <v>7996</v>
      </c>
      <c r="J377" s="88">
        <f t="shared" si="5"/>
        <v>23988</v>
      </c>
    </row>
    <row r="378" spans="1:10" x14ac:dyDescent="0.35">
      <c r="A378" s="84" t="s">
        <v>1101</v>
      </c>
      <c r="B378" s="78">
        <v>45667</v>
      </c>
      <c r="C378" s="79" t="s">
        <v>685</v>
      </c>
      <c r="D378" s="79" t="s">
        <v>798</v>
      </c>
      <c r="E378" s="79" t="s">
        <v>667</v>
      </c>
      <c r="F378" s="79" t="s">
        <v>662</v>
      </c>
      <c r="G378" s="79" t="s">
        <v>730</v>
      </c>
      <c r="H378" s="96">
        <v>2</v>
      </c>
      <c r="I378" s="87">
        <v>1684</v>
      </c>
      <c r="J378" s="88">
        <f t="shared" si="5"/>
        <v>3368</v>
      </c>
    </row>
    <row r="379" spans="1:10" x14ac:dyDescent="0.35">
      <c r="A379" s="84" t="s">
        <v>1102</v>
      </c>
      <c r="B379" s="78">
        <v>45671</v>
      </c>
      <c r="C379" s="79" t="s">
        <v>714</v>
      </c>
      <c r="D379" s="79" t="s">
        <v>823</v>
      </c>
      <c r="E379" s="79" t="s">
        <v>703</v>
      </c>
      <c r="F379" s="79" t="s">
        <v>680</v>
      </c>
      <c r="G379" s="79" t="s">
        <v>767</v>
      </c>
      <c r="H379" s="96">
        <v>3</v>
      </c>
      <c r="I379" s="87">
        <v>1548</v>
      </c>
      <c r="J379" s="88">
        <f t="shared" si="5"/>
        <v>4644</v>
      </c>
    </row>
    <row r="380" spans="1:10" x14ac:dyDescent="0.35">
      <c r="A380" s="84" t="s">
        <v>1103</v>
      </c>
      <c r="B380" s="78">
        <v>45673</v>
      </c>
      <c r="C380" s="79" t="s">
        <v>665</v>
      </c>
      <c r="D380" s="79" t="s">
        <v>698</v>
      </c>
      <c r="E380" s="79" t="s">
        <v>701</v>
      </c>
      <c r="F380" s="79" t="s">
        <v>668</v>
      </c>
      <c r="G380" s="79" t="s">
        <v>673</v>
      </c>
      <c r="H380" s="96">
        <v>3</v>
      </c>
      <c r="I380" s="87">
        <v>2885</v>
      </c>
      <c r="J380" s="88">
        <f t="shared" si="5"/>
        <v>8655</v>
      </c>
    </row>
    <row r="381" spans="1:10" x14ac:dyDescent="0.35">
      <c r="A381" s="84" t="s">
        <v>1104</v>
      </c>
      <c r="B381" s="78">
        <v>45678</v>
      </c>
      <c r="C381" s="79" t="s">
        <v>665</v>
      </c>
      <c r="D381" s="79" t="s">
        <v>676</v>
      </c>
      <c r="E381" s="79" t="s">
        <v>667</v>
      </c>
      <c r="F381" s="79" t="s">
        <v>668</v>
      </c>
      <c r="G381" s="79" t="s">
        <v>673</v>
      </c>
      <c r="H381" s="96">
        <v>3</v>
      </c>
      <c r="I381" s="87">
        <v>3550</v>
      </c>
      <c r="J381" s="88">
        <f t="shared" si="5"/>
        <v>10650</v>
      </c>
    </row>
    <row r="382" spans="1:10" x14ac:dyDescent="0.35">
      <c r="A382" s="84" t="s">
        <v>1105</v>
      </c>
      <c r="B382" s="78">
        <v>45681</v>
      </c>
      <c r="C382" s="79" t="s">
        <v>688</v>
      </c>
      <c r="D382" s="79" t="s">
        <v>672</v>
      </c>
      <c r="E382" s="79" t="s">
        <v>723</v>
      </c>
      <c r="F382" s="79" t="s">
        <v>694</v>
      </c>
      <c r="G382" s="79" t="s">
        <v>762</v>
      </c>
      <c r="H382" s="96">
        <v>2</v>
      </c>
      <c r="I382" s="87">
        <v>12084</v>
      </c>
      <c r="J382" s="88">
        <f t="shared" si="5"/>
        <v>24168</v>
      </c>
    </row>
    <row r="383" spans="1:10" x14ac:dyDescent="0.35">
      <c r="A383" s="84" t="s">
        <v>1106</v>
      </c>
      <c r="B383" s="78">
        <v>45685</v>
      </c>
      <c r="C383" s="79" t="s">
        <v>675</v>
      </c>
      <c r="D383" s="79" t="s">
        <v>749</v>
      </c>
      <c r="E383" s="79" t="s">
        <v>712</v>
      </c>
      <c r="F383" s="79" t="s">
        <v>662</v>
      </c>
      <c r="G383" s="79" t="s">
        <v>706</v>
      </c>
      <c r="H383" s="96">
        <v>2</v>
      </c>
      <c r="I383" s="87">
        <v>3384</v>
      </c>
      <c r="J383" s="88">
        <f t="shared" si="5"/>
        <v>6768</v>
      </c>
    </row>
    <row r="384" spans="1:10" x14ac:dyDescent="0.35">
      <c r="A384" s="84" t="s">
        <v>1107</v>
      </c>
      <c r="B384" s="78">
        <v>45686</v>
      </c>
      <c r="C384" s="79" t="s">
        <v>678</v>
      </c>
      <c r="D384" s="79" t="s">
        <v>660</v>
      </c>
      <c r="E384" s="79" t="s">
        <v>693</v>
      </c>
      <c r="F384" s="79" t="s">
        <v>680</v>
      </c>
      <c r="G384" s="79" t="s">
        <v>724</v>
      </c>
      <c r="H384" s="96">
        <v>5</v>
      </c>
      <c r="I384" s="87">
        <v>16318</v>
      </c>
      <c r="J384" s="88">
        <f t="shared" si="5"/>
        <v>81590</v>
      </c>
    </row>
    <row r="385" spans="1:10" x14ac:dyDescent="0.35">
      <c r="A385" s="84" t="s">
        <v>1108</v>
      </c>
      <c r="B385" s="78">
        <v>45690</v>
      </c>
      <c r="C385" s="79" t="s">
        <v>678</v>
      </c>
      <c r="D385" s="79" t="s">
        <v>823</v>
      </c>
      <c r="E385" s="79" t="s">
        <v>708</v>
      </c>
      <c r="F385" s="79" t="s">
        <v>205</v>
      </c>
      <c r="G385" s="79" t="s">
        <v>719</v>
      </c>
      <c r="H385" s="96">
        <v>2</v>
      </c>
      <c r="I385" s="87">
        <v>5737</v>
      </c>
      <c r="J385" s="88">
        <f t="shared" si="5"/>
        <v>11474</v>
      </c>
    </row>
    <row r="386" spans="1:10" x14ac:dyDescent="0.35">
      <c r="A386" s="84" t="s">
        <v>1109</v>
      </c>
      <c r="B386" s="78">
        <v>45691</v>
      </c>
      <c r="C386" s="79" t="s">
        <v>685</v>
      </c>
      <c r="D386" s="79" t="s">
        <v>749</v>
      </c>
      <c r="E386" s="79" t="s">
        <v>708</v>
      </c>
      <c r="F386" s="79" t="s">
        <v>205</v>
      </c>
      <c r="G386" s="79" t="s">
        <v>690</v>
      </c>
      <c r="H386" s="96">
        <v>2</v>
      </c>
      <c r="I386" s="87">
        <v>2990</v>
      </c>
      <c r="J386" s="88">
        <f t="shared" ref="J386:J449" si="6">H386*I386</f>
        <v>5980</v>
      </c>
    </row>
    <row r="387" spans="1:10" x14ac:dyDescent="0.35">
      <c r="A387" s="84" t="s">
        <v>1110</v>
      </c>
      <c r="B387" s="78">
        <v>45694</v>
      </c>
      <c r="C387" s="79" t="s">
        <v>675</v>
      </c>
      <c r="D387" s="79" t="s">
        <v>666</v>
      </c>
      <c r="E387" s="79" t="s">
        <v>656</v>
      </c>
      <c r="F387" s="79" t="s">
        <v>662</v>
      </c>
      <c r="G387" s="79" t="s">
        <v>730</v>
      </c>
      <c r="H387" s="96">
        <v>3</v>
      </c>
      <c r="I387" s="87">
        <v>4495</v>
      </c>
      <c r="J387" s="88">
        <f t="shared" si="6"/>
        <v>13485</v>
      </c>
    </row>
    <row r="388" spans="1:10" x14ac:dyDescent="0.35">
      <c r="A388" s="84" t="s">
        <v>1111</v>
      </c>
      <c r="B388" s="78">
        <v>45696</v>
      </c>
      <c r="C388" s="79" t="s">
        <v>714</v>
      </c>
      <c r="D388" s="79" t="s">
        <v>823</v>
      </c>
      <c r="E388" s="79" t="s">
        <v>723</v>
      </c>
      <c r="F388" s="79" t="s">
        <v>205</v>
      </c>
      <c r="G388" s="79" t="s">
        <v>690</v>
      </c>
      <c r="H388" s="96">
        <v>3</v>
      </c>
      <c r="I388" s="87">
        <v>5104</v>
      </c>
      <c r="J388" s="88">
        <f t="shared" si="6"/>
        <v>15312</v>
      </c>
    </row>
    <row r="389" spans="1:10" x14ac:dyDescent="0.35">
      <c r="A389" s="84" t="s">
        <v>1112</v>
      </c>
      <c r="B389" s="78">
        <v>45697</v>
      </c>
      <c r="C389" s="79" t="s">
        <v>697</v>
      </c>
      <c r="D389" s="79" t="s">
        <v>689</v>
      </c>
      <c r="E389" s="79" t="s">
        <v>712</v>
      </c>
      <c r="F389" s="79" t="s">
        <v>662</v>
      </c>
      <c r="G389" s="79" t="s">
        <v>663</v>
      </c>
      <c r="H389" s="96">
        <v>2</v>
      </c>
      <c r="I389" s="87">
        <v>852</v>
      </c>
      <c r="J389" s="88">
        <f t="shared" si="6"/>
        <v>1704</v>
      </c>
    </row>
    <row r="390" spans="1:10" x14ac:dyDescent="0.35">
      <c r="A390" s="84" t="s">
        <v>1113</v>
      </c>
      <c r="B390" s="78">
        <v>45699</v>
      </c>
      <c r="C390" s="79" t="s">
        <v>688</v>
      </c>
      <c r="D390" s="79" t="s">
        <v>705</v>
      </c>
      <c r="E390" s="79" t="s">
        <v>708</v>
      </c>
      <c r="F390" s="79" t="s">
        <v>662</v>
      </c>
      <c r="G390" s="79" t="s">
        <v>663</v>
      </c>
      <c r="H390" s="96">
        <v>3</v>
      </c>
      <c r="I390" s="87">
        <v>1719</v>
      </c>
      <c r="J390" s="88">
        <f t="shared" si="6"/>
        <v>5157</v>
      </c>
    </row>
    <row r="391" spans="1:10" x14ac:dyDescent="0.35">
      <c r="A391" s="84" t="s">
        <v>1114</v>
      </c>
      <c r="B391" s="78">
        <v>45701</v>
      </c>
      <c r="C391" s="79" t="s">
        <v>654</v>
      </c>
      <c r="D391" s="79" t="s">
        <v>686</v>
      </c>
      <c r="E391" s="79" t="s">
        <v>703</v>
      </c>
      <c r="F391" s="79" t="s">
        <v>662</v>
      </c>
      <c r="G391" s="79" t="s">
        <v>730</v>
      </c>
      <c r="H391" s="96">
        <v>2</v>
      </c>
      <c r="I391" s="87">
        <v>4297</v>
      </c>
      <c r="J391" s="88">
        <f t="shared" si="6"/>
        <v>8594</v>
      </c>
    </row>
    <row r="392" spans="1:10" x14ac:dyDescent="0.35">
      <c r="A392" s="84" t="s">
        <v>1115</v>
      </c>
      <c r="B392" s="78">
        <v>45707</v>
      </c>
      <c r="C392" s="79" t="s">
        <v>671</v>
      </c>
      <c r="D392" s="79" t="s">
        <v>733</v>
      </c>
      <c r="E392" s="79" t="s">
        <v>723</v>
      </c>
      <c r="F392" s="79" t="s">
        <v>680</v>
      </c>
      <c r="G392" s="79" t="s">
        <v>724</v>
      </c>
      <c r="H392" s="96">
        <v>4</v>
      </c>
      <c r="I392" s="87">
        <v>20184</v>
      </c>
      <c r="J392" s="88">
        <f t="shared" si="6"/>
        <v>80736</v>
      </c>
    </row>
    <row r="393" spans="1:10" x14ac:dyDescent="0.35">
      <c r="A393" s="84" t="s">
        <v>1116</v>
      </c>
      <c r="B393" s="78">
        <v>45713</v>
      </c>
      <c r="C393" s="79" t="s">
        <v>654</v>
      </c>
      <c r="D393" s="79" t="s">
        <v>683</v>
      </c>
      <c r="E393" s="79" t="s">
        <v>679</v>
      </c>
      <c r="F393" s="79" t="s">
        <v>668</v>
      </c>
      <c r="G393" s="79" t="s">
        <v>669</v>
      </c>
      <c r="H393" s="96">
        <v>6</v>
      </c>
      <c r="I393" s="87">
        <v>2949</v>
      </c>
      <c r="J393" s="88">
        <f t="shared" si="6"/>
        <v>17694</v>
      </c>
    </row>
    <row r="394" spans="1:10" x14ac:dyDescent="0.35">
      <c r="A394" s="84" t="s">
        <v>1117</v>
      </c>
      <c r="B394" s="78">
        <v>45718</v>
      </c>
      <c r="C394" s="79" t="s">
        <v>729</v>
      </c>
      <c r="D394" s="79" t="s">
        <v>672</v>
      </c>
      <c r="E394" s="79" t="s">
        <v>708</v>
      </c>
      <c r="F394" s="79" t="s">
        <v>668</v>
      </c>
      <c r="G394" s="79" t="s">
        <v>742</v>
      </c>
      <c r="H394" s="96">
        <v>1</v>
      </c>
      <c r="I394" s="87">
        <v>1581</v>
      </c>
      <c r="J394" s="88">
        <f t="shared" si="6"/>
        <v>1581</v>
      </c>
    </row>
    <row r="395" spans="1:10" x14ac:dyDescent="0.35">
      <c r="A395" s="84" t="s">
        <v>1118</v>
      </c>
      <c r="B395" s="78">
        <v>45718</v>
      </c>
      <c r="C395" s="79" t="s">
        <v>688</v>
      </c>
      <c r="D395" s="79" t="s">
        <v>710</v>
      </c>
      <c r="E395" s="79" t="s">
        <v>661</v>
      </c>
      <c r="F395" s="79" t="s">
        <v>680</v>
      </c>
      <c r="G395" s="79" t="s">
        <v>767</v>
      </c>
      <c r="H395" s="96">
        <v>3</v>
      </c>
      <c r="I395" s="87">
        <v>1120</v>
      </c>
      <c r="J395" s="88">
        <f t="shared" si="6"/>
        <v>3360</v>
      </c>
    </row>
    <row r="396" spans="1:10" x14ac:dyDescent="0.35">
      <c r="A396" s="84" t="s">
        <v>1119</v>
      </c>
      <c r="B396" s="78">
        <v>45721</v>
      </c>
      <c r="C396" s="79" t="s">
        <v>659</v>
      </c>
      <c r="D396" s="79" t="s">
        <v>749</v>
      </c>
      <c r="E396" s="79" t="s">
        <v>723</v>
      </c>
      <c r="F396" s="79" t="s">
        <v>662</v>
      </c>
      <c r="G396" s="79" t="s">
        <v>663</v>
      </c>
      <c r="H396" s="96">
        <v>3</v>
      </c>
      <c r="I396" s="87">
        <v>1919</v>
      </c>
      <c r="J396" s="88">
        <f t="shared" si="6"/>
        <v>5757</v>
      </c>
    </row>
    <row r="397" spans="1:10" x14ac:dyDescent="0.35">
      <c r="A397" s="84" t="s">
        <v>1120</v>
      </c>
      <c r="B397" s="78">
        <v>45728</v>
      </c>
      <c r="C397" s="79" t="s">
        <v>659</v>
      </c>
      <c r="D397" s="79" t="s">
        <v>683</v>
      </c>
      <c r="E397" s="79" t="s">
        <v>708</v>
      </c>
      <c r="F397" s="79" t="s">
        <v>662</v>
      </c>
      <c r="G397" s="79" t="s">
        <v>730</v>
      </c>
      <c r="H397" s="96">
        <v>1</v>
      </c>
      <c r="I397" s="87">
        <v>1614</v>
      </c>
      <c r="J397" s="88">
        <f t="shared" si="6"/>
        <v>1614</v>
      </c>
    </row>
    <row r="398" spans="1:10" x14ac:dyDescent="0.35">
      <c r="A398" s="84" t="s">
        <v>1121</v>
      </c>
      <c r="B398" s="78">
        <v>45728</v>
      </c>
      <c r="C398" s="79" t="s">
        <v>697</v>
      </c>
      <c r="D398" s="79" t="s">
        <v>737</v>
      </c>
      <c r="E398" s="79" t="s">
        <v>656</v>
      </c>
      <c r="F398" s="79" t="s">
        <v>205</v>
      </c>
      <c r="G398" s="79" t="s">
        <v>690</v>
      </c>
      <c r="H398" s="96">
        <v>1</v>
      </c>
      <c r="I398" s="87">
        <v>7979</v>
      </c>
      <c r="J398" s="88">
        <f t="shared" si="6"/>
        <v>7979</v>
      </c>
    </row>
    <row r="399" spans="1:10" x14ac:dyDescent="0.35">
      <c r="A399" s="84" t="s">
        <v>1122</v>
      </c>
      <c r="B399" s="78">
        <v>45740</v>
      </c>
      <c r="C399" s="79" t="s">
        <v>671</v>
      </c>
      <c r="D399" s="79" t="s">
        <v>798</v>
      </c>
      <c r="E399" s="79" t="s">
        <v>703</v>
      </c>
      <c r="F399" s="79" t="s">
        <v>668</v>
      </c>
      <c r="G399" s="79" t="s">
        <v>716</v>
      </c>
      <c r="H399" s="96">
        <v>1</v>
      </c>
      <c r="I399" s="87">
        <v>2384</v>
      </c>
      <c r="J399" s="88">
        <f t="shared" si="6"/>
        <v>2384</v>
      </c>
    </row>
    <row r="400" spans="1:10" x14ac:dyDescent="0.35">
      <c r="A400" s="84" t="s">
        <v>1123</v>
      </c>
      <c r="B400" s="78">
        <v>45750</v>
      </c>
      <c r="C400" s="79" t="s">
        <v>685</v>
      </c>
      <c r="D400" s="79" t="s">
        <v>733</v>
      </c>
      <c r="E400" s="79" t="s">
        <v>708</v>
      </c>
      <c r="F400" s="79" t="s">
        <v>668</v>
      </c>
      <c r="G400" s="79" t="s">
        <v>739</v>
      </c>
      <c r="H400" s="96">
        <v>7</v>
      </c>
      <c r="I400" s="87">
        <v>2405</v>
      </c>
      <c r="J400" s="88">
        <f t="shared" si="6"/>
        <v>16835</v>
      </c>
    </row>
    <row r="401" spans="1:10" x14ac:dyDescent="0.35">
      <c r="A401" s="84" t="s">
        <v>1124</v>
      </c>
      <c r="B401" s="78">
        <v>45756</v>
      </c>
      <c r="C401" s="79" t="s">
        <v>726</v>
      </c>
      <c r="D401" s="79" t="s">
        <v>749</v>
      </c>
      <c r="E401" s="79" t="s">
        <v>693</v>
      </c>
      <c r="F401" s="79" t="s">
        <v>694</v>
      </c>
      <c r="G401" s="79" t="s">
        <v>699</v>
      </c>
      <c r="H401" s="96">
        <v>1</v>
      </c>
      <c r="I401" s="87">
        <v>5187</v>
      </c>
      <c r="J401" s="88">
        <f t="shared" si="6"/>
        <v>5187</v>
      </c>
    </row>
    <row r="402" spans="1:10" x14ac:dyDescent="0.35">
      <c r="A402" s="84" t="s">
        <v>1125</v>
      </c>
      <c r="B402" s="78">
        <v>45757</v>
      </c>
      <c r="C402" s="79" t="s">
        <v>685</v>
      </c>
      <c r="D402" s="79" t="s">
        <v>672</v>
      </c>
      <c r="E402" s="79" t="s">
        <v>679</v>
      </c>
      <c r="F402" s="79" t="s">
        <v>668</v>
      </c>
      <c r="G402" s="79" t="s">
        <v>739</v>
      </c>
      <c r="H402" s="96">
        <v>7</v>
      </c>
      <c r="I402" s="87">
        <v>2402</v>
      </c>
      <c r="J402" s="88">
        <f t="shared" si="6"/>
        <v>16814</v>
      </c>
    </row>
    <row r="403" spans="1:10" x14ac:dyDescent="0.35">
      <c r="A403" s="84" t="s">
        <v>1126</v>
      </c>
      <c r="B403" s="78">
        <v>45761</v>
      </c>
      <c r="C403" s="79" t="s">
        <v>659</v>
      </c>
      <c r="D403" s="79" t="s">
        <v>749</v>
      </c>
      <c r="E403" s="79" t="s">
        <v>679</v>
      </c>
      <c r="F403" s="79" t="s">
        <v>680</v>
      </c>
      <c r="G403" s="79" t="s">
        <v>681</v>
      </c>
      <c r="H403" s="96">
        <v>5</v>
      </c>
      <c r="I403" s="87">
        <v>9266</v>
      </c>
      <c r="J403" s="88">
        <f t="shared" si="6"/>
        <v>46330</v>
      </c>
    </row>
    <row r="404" spans="1:10" x14ac:dyDescent="0.35">
      <c r="A404" s="84" t="s">
        <v>1127</v>
      </c>
      <c r="B404" s="78">
        <v>45762</v>
      </c>
      <c r="C404" s="79" t="s">
        <v>726</v>
      </c>
      <c r="D404" s="79" t="s">
        <v>666</v>
      </c>
      <c r="E404" s="79" t="s">
        <v>703</v>
      </c>
      <c r="F404" s="79" t="s">
        <v>662</v>
      </c>
      <c r="G404" s="79" t="s">
        <v>706</v>
      </c>
      <c r="H404" s="96">
        <v>3</v>
      </c>
      <c r="I404" s="87">
        <v>8817</v>
      </c>
      <c r="J404" s="88">
        <f t="shared" si="6"/>
        <v>26451</v>
      </c>
    </row>
    <row r="405" spans="1:10" x14ac:dyDescent="0.35">
      <c r="A405" s="84" t="s">
        <v>1128</v>
      </c>
      <c r="B405" s="78">
        <v>45768</v>
      </c>
      <c r="C405" s="79" t="s">
        <v>671</v>
      </c>
      <c r="D405" s="79" t="s">
        <v>741</v>
      </c>
      <c r="E405" s="79" t="s">
        <v>701</v>
      </c>
      <c r="F405" s="79" t="s">
        <v>680</v>
      </c>
      <c r="G405" s="79" t="s">
        <v>681</v>
      </c>
      <c r="H405" s="96">
        <v>5</v>
      </c>
      <c r="I405" s="87">
        <v>6035</v>
      </c>
      <c r="J405" s="88">
        <f t="shared" si="6"/>
        <v>30175</v>
      </c>
    </row>
    <row r="406" spans="1:10" x14ac:dyDescent="0.35">
      <c r="A406" s="84" t="s">
        <v>1129</v>
      </c>
      <c r="B406" s="78">
        <v>45768</v>
      </c>
      <c r="C406" s="79" t="s">
        <v>685</v>
      </c>
      <c r="D406" s="79" t="s">
        <v>676</v>
      </c>
      <c r="E406" s="79" t="s">
        <v>712</v>
      </c>
      <c r="F406" s="79" t="s">
        <v>662</v>
      </c>
      <c r="G406" s="79" t="s">
        <v>663</v>
      </c>
      <c r="H406" s="96">
        <v>3</v>
      </c>
      <c r="I406" s="87">
        <v>1517</v>
      </c>
      <c r="J406" s="88">
        <f t="shared" si="6"/>
        <v>4551</v>
      </c>
    </row>
    <row r="407" spans="1:10" x14ac:dyDescent="0.35">
      <c r="A407" s="84" t="s">
        <v>1130</v>
      </c>
      <c r="B407" s="78">
        <v>45774</v>
      </c>
      <c r="C407" s="79" t="s">
        <v>659</v>
      </c>
      <c r="D407" s="79" t="s">
        <v>676</v>
      </c>
      <c r="E407" s="79" t="s">
        <v>656</v>
      </c>
      <c r="F407" s="79" t="s">
        <v>680</v>
      </c>
      <c r="G407" s="79" t="s">
        <v>681</v>
      </c>
      <c r="H407" s="96">
        <v>5</v>
      </c>
      <c r="I407" s="87">
        <v>7059</v>
      </c>
      <c r="J407" s="88">
        <f t="shared" si="6"/>
        <v>35295</v>
      </c>
    </row>
    <row r="408" spans="1:10" x14ac:dyDescent="0.35">
      <c r="A408" s="84" t="s">
        <v>1131</v>
      </c>
      <c r="B408" s="78">
        <v>45778</v>
      </c>
      <c r="C408" s="79" t="s">
        <v>659</v>
      </c>
      <c r="D408" s="79" t="s">
        <v>698</v>
      </c>
      <c r="E408" s="79" t="s">
        <v>712</v>
      </c>
      <c r="F408" s="79" t="s">
        <v>668</v>
      </c>
      <c r="G408" s="79" t="s">
        <v>739</v>
      </c>
      <c r="H408" s="96">
        <v>8</v>
      </c>
      <c r="I408" s="87">
        <v>869</v>
      </c>
      <c r="J408" s="88">
        <f t="shared" si="6"/>
        <v>6952</v>
      </c>
    </row>
    <row r="409" spans="1:10" x14ac:dyDescent="0.35">
      <c r="A409" s="84" t="s">
        <v>1132</v>
      </c>
      <c r="B409" s="78">
        <v>45779</v>
      </c>
      <c r="C409" s="79" t="s">
        <v>714</v>
      </c>
      <c r="D409" s="79" t="s">
        <v>737</v>
      </c>
      <c r="E409" s="79" t="s">
        <v>703</v>
      </c>
      <c r="F409" s="79" t="s">
        <v>680</v>
      </c>
      <c r="G409" s="79" t="s">
        <v>724</v>
      </c>
      <c r="H409" s="96">
        <v>2</v>
      </c>
      <c r="I409" s="87">
        <v>23633</v>
      </c>
      <c r="J409" s="88">
        <f t="shared" si="6"/>
        <v>47266</v>
      </c>
    </row>
    <row r="410" spans="1:10" x14ac:dyDescent="0.35">
      <c r="A410" s="84" t="s">
        <v>1133</v>
      </c>
      <c r="B410" s="78">
        <v>45781</v>
      </c>
      <c r="C410" s="79" t="s">
        <v>685</v>
      </c>
      <c r="D410" s="79" t="s">
        <v>733</v>
      </c>
      <c r="E410" s="79" t="s">
        <v>701</v>
      </c>
      <c r="F410" s="79" t="s">
        <v>662</v>
      </c>
      <c r="G410" s="79" t="s">
        <v>663</v>
      </c>
      <c r="H410" s="96">
        <v>2</v>
      </c>
      <c r="I410" s="87">
        <v>1664</v>
      </c>
      <c r="J410" s="88">
        <f t="shared" si="6"/>
        <v>3328</v>
      </c>
    </row>
    <row r="411" spans="1:10" x14ac:dyDescent="0.35">
      <c r="A411" s="84" t="s">
        <v>1134</v>
      </c>
      <c r="B411" s="78">
        <v>45782</v>
      </c>
      <c r="C411" s="79" t="s">
        <v>671</v>
      </c>
      <c r="D411" s="79" t="s">
        <v>686</v>
      </c>
      <c r="E411" s="79" t="s">
        <v>667</v>
      </c>
      <c r="F411" s="79" t="s">
        <v>668</v>
      </c>
      <c r="G411" s="79" t="s">
        <v>739</v>
      </c>
      <c r="H411" s="96">
        <v>3</v>
      </c>
      <c r="I411" s="87">
        <v>1469</v>
      </c>
      <c r="J411" s="88">
        <f t="shared" si="6"/>
        <v>4407</v>
      </c>
    </row>
    <row r="412" spans="1:10" x14ac:dyDescent="0.35">
      <c r="A412" s="84" t="s">
        <v>1135</v>
      </c>
      <c r="B412" s="78">
        <v>45784</v>
      </c>
      <c r="C412" s="79" t="s">
        <v>688</v>
      </c>
      <c r="D412" s="79" t="s">
        <v>698</v>
      </c>
      <c r="E412" s="79" t="s">
        <v>701</v>
      </c>
      <c r="F412" s="79" t="s">
        <v>662</v>
      </c>
      <c r="G412" s="79" t="s">
        <v>706</v>
      </c>
      <c r="H412" s="96">
        <v>2</v>
      </c>
      <c r="I412" s="87">
        <v>5637</v>
      </c>
      <c r="J412" s="88">
        <f t="shared" si="6"/>
        <v>11274</v>
      </c>
    </row>
    <row r="413" spans="1:10" x14ac:dyDescent="0.35">
      <c r="A413" s="84" t="s">
        <v>1136</v>
      </c>
      <c r="B413" s="78">
        <v>45784</v>
      </c>
      <c r="C413" s="79" t="s">
        <v>654</v>
      </c>
      <c r="D413" s="79" t="s">
        <v>705</v>
      </c>
      <c r="E413" s="79" t="s">
        <v>701</v>
      </c>
      <c r="F413" s="79" t="s">
        <v>668</v>
      </c>
      <c r="G413" s="79" t="s">
        <v>716</v>
      </c>
      <c r="H413" s="96">
        <v>7</v>
      </c>
      <c r="I413" s="87">
        <v>1766</v>
      </c>
      <c r="J413" s="88">
        <f t="shared" si="6"/>
        <v>12362</v>
      </c>
    </row>
    <row r="414" spans="1:10" x14ac:dyDescent="0.35">
      <c r="A414" s="84" t="s">
        <v>1137</v>
      </c>
      <c r="B414" s="78">
        <v>45784</v>
      </c>
      <c r="C414" s="79" t="s">
        <v>671</v>
      </c>
      <c r="D414" s="79" t="s">
        <v>686</v>
      </c>
      <c r="E414" s="79" t="s">
        <v>667</v>
      </c>
      <c r="F414" s="79" t="s">
        <v>680</v>
      </c>
      <c r="G414" s="79" t="s">
        <v>758</v>
      </c>
      <c r="H414" s="96">
        <v>1</v>
      </c>
      <c r="I414" s="87">
        <v>6780</v>
      </c>
      <c r="J414" s="88">
        <f t="shared" si="6"/>
        <v>6780</v>
      </c>
    </row>
    <row r="415" spans="1:10" x14ac:dyDescent="0.35">
      <c r="A415" s="84" t="s">
        <v>1138</v>
      </c>
      <c r="B415" s="78">
        <v>45784</v>
      </c>
      <c r="C415" s="79" t="s">
        <v>654</v>
      </c>
      <c r="D415" s="79" t="s">
        <v>721</v>
      </c>
      <c r="E415" s="79" t="s">
        <v>701</v>
      </c>
      <c r="F415" s="79" t="s">
        <v>694</v>
      </c>
      <c r="G415" s="79" t="s">
        <v>753</v>
      </c>
      <c r="H415" s="96">
        <v>3</v>
      </c>
      <c r="I415" s="87">
        <v>13916</v>
      </c>
      <c r="J415" s="88">
        <f t="shared" si="6"/>
        <v>41748</v>
      </c>
    </row>
    <row r="416" spans="1:10" x14ac:dyDescent="0.35">
      <c r="A416" s="84" t="s">
        <v>1139</v>
      </c>
      <c r="B416" s="78">
        <v>45787</v>
      </c>
      <c r="C416" s="79" t="s">
        <v>678</v>
      </c>
      <c r="D416" s="79" t="s">
        <v>749</v>
      </c>
      <c r="E416" s="79" t="s">
        <v>693</v>
      </c>
      <c r="F416" s="79" t="s">
        <v>680</v>
      </c>
      <c r="G416" s="79" t="s">
        <v>758</v>
      </c>
      <c r="H416" s="96">
        <v>4</v>
      </c>
      <c r="I416" s="87">
        <v>5424</v>
      </c>
      <c r="J416" s="88">
        <f t="shared" si="6"/>
        <v>21696</v>
      </c>
    </row>
    <row r="417" spans="1:10" x14ac:dyDescent="0.35">
      <c r="A417" s="84" t="s">
        <v>1140</v>
      </c>
      <c r="B417" s="78">
        <v>45789</v>
      </c>
      <c r="C417" s="79" t="s">
        <v>685</v>
      </c>
      <c r="D417" s="79" t="s">
        <v>749</v>
      </c>
      <c r="E417" s="79" t="s">
        <v>701</v>
      </c>
      <c r="F417" s="79" t="s">
        <v>694</v>
      </c>
      <c r="G417" s="79" t="s">
        <v>695</v>
      </c>
      <c r="H417" s="96">
        <v>3</v>
      </c>
      <c r="I417" s="87">
        <v>7379</v>
      </c>
      <c r="J417" s="88">
        <f t="shared" si="6"/>
        <v>22137</v>
      </c>
    </row>
    <row r="418" spans="1:10" x14ac:dyDescent="0.35">
      <c r="A418" s="84" t="s">
        <v>1141</v>
      </c>
      <c r="B418" s="78">
        <v>45789</v>
      </c>
      <c r="C418" s="79" t="s">
        <v>714</v>
      </c>
      <c r="D418" s="79" t="s">
        <v>756</v>
      </c>
      <c r="E418" s="79" t="s">
        <v>693</v>
      </c>
      <c r="F418" s="79" t="s">
        <v>668</v>
      </c>
      <c r="G418" s="79" t="s">
        <v>673</v>
      </c>
      <c r="H418" s="96">
        <v>1</v>
      </c>
      <c r="I418" s="87">
        <v>3917</v>
      </c>
      <c r="J418" s="88">
        <f t="shared" si="6"/>
        <v>3917</v>
      </c>
    </row>
    <row r="419" spans="1:10" x14ac:dyDescent="0.35">
      <c r="A419" s="84" t="s">
        <v>1142</v>
      </c>
      <c r="B419" s="78">
        <v>45791</v>
      </c>
      <c r="C419" s="79" t="s">
        <v>671</v>
      </c>
      <c r="D419" s="79" t="s">
        <v>698</v>
      </c>
      <c r="E419" s="79" t="s">
        <v>701</v>
      </c>
      <c r="F419" s="79" t="s">
        <v>694</v>
      </c>
      <c r="G419" s="79" t="s">
        <v>695</v>
      </c>
      <c r="H419" s="96">
        <v>3</v>
      </c>
      <c r="I419" s="87">
        <v>7173</v>
      </c>
      <c r="J419" s="88">
        <f t="shared" si="6"/>
        <v>21519</v>
      </c>
    </row>
    <row r="420" spans="1:10" x14ac:dyDescent="0.35">
      <c r="A420" s="84" t="s">
        <v>1143</v>
      </c>
      <c r="B420" s="78">
        <v>45791</v>
      </c>
      <c r="C420" s="79" t="s">
        <v>714</v>
      </c>
      <c r="D420" s="79" t="s">
        <v>766</v>
      </c>
      <c r="E420" s="79" t="s">
        <v>708</v>
      </c>
      <c r="F420" s="79" t="s">
        <v>205</v>
      </c>
      <c r="G420" s="79" t="s">
        <v>657</v>
      </c>
      <c r="H420" s="96">
        <v>3</v>
      </c>
      <c r="I420" s="87">
        <v>2514</v>
      </c>
      <c r="J420" s="88">
        <f t="shared" si="6"/>
        <v>7542</v>
      </c>
    </row>
    <row r="421" spans="1:10" x14ac:dyDescent="0.35">
      <c r="A421" s="84" t="s">
        <v>1144</v>
      </c>
      <c r="B421" s="78">
        <v>45794</v>
      </c>
      <c r="C421" s="79" t="s">
        <v>675</v>
      </c>
      <c r="D421" s="79" t="s">
        <v>698</v>
      </c>
      <c r="E421" s="79" t="s">
        <v>693</v>
      </c>
      <c r="F421" s="79" t="s">
        <v>680</v>
      </c>
      <c r="G421" s="79" t="s">
        <v>724</v>
      </c>
      <c r="H421" s="96">
        <v>3</v>
      </c>
      <c r="I421" s="87">
        <v>26987</v>
      </c>
      <c r="J421" s="88">
        <f t="shared" si="6"/>
        <v>80961</v>
      </c>
    </row>
    <row r="422" spans="1:10" x14ac:dyDescent="0.35">
      <c r="A422" s="84" t="s">
        <v>1145</v>
      </c>
      <c r="B422" s="78">
        <v>45799</v>
      </c>
      <c r="C422" s="79" t="s">
        <v>675</v>
      </c>
      <c r="D422" s="79" t="s">
        <v>741</v>
      </c>
      <c r="E422" s="79" t="s">
        <v>656</v>
      </c>
      <c r="F422" s="79" t="s">
        <v>694</v>
      </c>
      <c r="G422" s="79" t="s">
        <v>699</v>
      </c>
      <c r="H422" s="96">
        <v>2</v>
      </c>
      <c r="I422" s="87">
        <v>6714</v>
      </c>
      <c r="J422" s="88">
        <f t="shared" si="6"/>
        <v>13428</v>
      </c>
    </row>
    <row r="423" spans="1:10" x14ac:dyDescent="0.35">
      <c r="A423" s="84" t="s">
        <v>1146</v>
      </c>
      <c r="B423" s="78">
        <v>45801</v>
      </c>
      <c r="C423" s="79" t="s">
        <v>726</v>
      </c>
      <c r="D423" s="79" t="s">
        <v>721</v>
      </c>
      <c r="E423" s="79" t="s">
        <v>708</v>
      </c>
      <c r="F423" s="79" t="s">
        <v>668</v>
      </c>
      <c r="G423" s="79" t="s">
        <v>669</v>
      </c>
      <c r="H423" s="96">
        <v>1</v>
      </c>
      <c r="I423" s="87">
        <v>2587</v>
      </c>
      <c r="J423" s="88">
        <f t="shared" si="6"/>
        <v>2587</v>
      </c>
    </row>
    <row r="424" spans="1:10" x14ac:dyDescent="0.35">
      <c r="A424" s="84" t="s">
        <v>1147</v>
      </c>
      <c r="B424" s="78">
        <v>45803</v>
      </c>
      <c r="C424" s="79" t="s">
        <v>726</v>
      </c>
      <c r="D424" s="79" t="s">
        <v>705</v>
      </c>
      <c r="E424" s="79" t="s">
        <v>656</v>
      </c>
      <c r="F424" s="79" t="s">
        <v>668</v>
      </c>
      <c r="G424" s="79" t="s">
        <v>673</v>
      </c>
      <c r="H424" s="96">
        <v>2</v>
      </c>
      <c r="I424" s="87">
        <v>3124</v>
      </c>
      <c r="J424" s="88">
        <f t="shared" si="6"/>
        <v>6248</v>
      </c>
    </row>
    <row r="425" spans="1:10" x14ac:dyDescent="0.35">
      <c r="A425" s="84" t="s">
        <v>1148</v>
      </c>
      <c r="B425" s="78">
        <v>45803</v>
      </c>
      <c r="C425" s="79" t="s">
        <v>688</v>
      </c>
      <c r="D425" s="79" t="s">
        <v>798</v>
      </c>
      <c r="E425" s="79" t="s">
        <v>667</v>
      </c>
      <c r="F425" s="79" t="s">
        <v>680</v>
      </c>
      <c r="G425" s="79" t="s">
        <v>681</v>
      </c>
      <c r="H425" s="96">
        <v>4</v>
      </c>
      <c r="I425" s="87">
        <v>7833</v>
      </c>
      <c r="J425" s="88">
        <f t="shared" si="6"/>
        <v>31332</v>
      </c>
    </row>
    <row r="426" spans="1:10" x14ac:dyDescent="0.35">
      <c r="A426" s="84" t="s">
        <v>1149</v>
      </c>
      <c r="B426" s="78">
        <v>45806</v>
      </c>
      <c r="C426" s="79" t="s">
        <v>714</v>
      </c>
      <c r="D426" s="79" t="s">
        <v>756</v>
      </c>
      <c r="E426" s="79" t="s">
        <v>656</v>
      </c>
      <c r="F426" s="79" t="s">
        <v>694</v>
      </c>
      <c r="G426" s="79" t="s">
        <v>762</v>
      </c>
      <c r="H426" s="96">
        <v>1</v>
      </c>
      <c r="I426" s="87">
        <v>7505</v>
      </c>
      <c r="J426" s="88">
        <f t="shared" si="6"/>
        <v>7505</v>
      </c>
    </row>
    <row r="427" spans="1:10" x14ac:dyDescent="0.35">
      <c r="A427" s="84" t="s">
        <v>1150</v>
      </c>
      <c r="B427" s="78">
        <v>45806</v>
      </c>
      <c r="C427" s="79" t="s">
        <v>659</v>
      </c>
      <c r="D427" s="79" t="s">
        <v>692</v>
      </c>
      <c r="E427" s="79" t="s">
        <v>693</v>
      </c>
      <c r="F427" s="79" t="s">
        <v>668</v>
      </c>
      <c r="G427" s="79" t="s">
        <v>673</v>
      </c>
      <c r="H427" s="96">
        <v>7</v>
      </c>
      <c r="I427" s="87">
        <v>4377</v>
      </c>
      <c r="J427" s="88">
        <f t="shared" si="6"/>
        <v>30639</v>
      </c>
    </row>
    <row r="428" spans="1:10" x14ac:dyDescent="0.35">
      <c r="A428" s="84" t="s">
        <v>1151</v>
      </c>
      <c r="B428" s="78">
        <v>45816</v>
      </c>
      <c r="C428" s="79" t="s">
        <v>697</v>
      </c>
      <c r="D428" s="79" t="s">
        <v>721</v>
      </c>
      <c r="E428" s="79" t="s">
        <v>667</v>
      </c>
      <c r="F428" s="79" t="s">
        <v>662</v>
      </c>
      <c r="G428" s="79" t="s">
        <v>706</v>
      </c>
      <c r="H428" s="96">
        <v>1</v>
      </c>
      <c r="I428" s="87">
        <v>8574</v>
      </c>
      <c r="J428" s="88">
        <f t="shared" si="6"/>
        <v>8574</v>
      </c>
    </row>
    <row r="429" spans="1:10" x14ac:dyDescent="0.35">
      <c r="A429" s="84" t="s">
        <v>1152</v>
      </c>
      <c r="B429" s="78">
        <v>45817</v>
      </c>
      <c r="C429" s="79" t="s">
        <v>685</v>
      </c>
      <c r="D429" s="79" t="s">
        <v>766</v>
      </c>
      <c r="E429" s="79" t="s">
        <v>661</v>
      </c>
      <c r="F429" s="79" t="s">
        <v>205</v>
      </c>
      <c r="G429" s="79" t="s">
        <v>690</v>
      </c>
      <c r="H429" s="96">
        <v>2</v>
      </c>
      <c r="I429" s="87">
        <v>7084</v>
      </c>
      <c r="J429" s="88">
        <f t="shared" si="6"/>
        <v>14168</v>
      </c>
    </row>
    <row r="430" spans="1:10" x14ac:dyDescent="0.35">
      <c r="A430" s="84" t="s">
        <v>1153</v>
      </c>
      <c r="B430" s="78">
        <v>45821</v>
      </c>
      <c r="C430" s="79" t="s">
        <v>678</v>
      </c>
      <c r="D430" s="79" t="s">
        <v>752</v>
      </c>
      <c r="E430" s="79" t="s">
        <v>703</v>
      </c>
      <c r="F430" s="79" t="s">
        <v>662</v>
      </c>
      <c r="G430" s="79" t="s">
        <v>730</v>
      </c>
      <c r="H430" s="96">
        <v>2</v>
      </c>
      <c r="I430" s="87">
        <v>4337</v>
      </c>
      <c r="J430" s="88">
        <f t="shared" si="6"/>
        <v>8674</v>
      </c>
    </row>
    <row r="431" spans="1:10" x14ac:dyDescent="0.35">
      <c r="A431" s="84" t="s">
        <v>1154</v>
      </c>
      <c r="B431" s="78">
        <v>45828</v>
      </c>
      <c r="C431" s="79" t="s">
        <v>697</v>
      </c>
      <c r="D431" s="79" t="s">
        <v>798</v>
      </c>
      <c r="E431" s="79" t="s">
        <v>656</v>
      </c>
      <c r="F431" s="79" t="s">
        <v>662</v>
      </c>
      <c r="G431" s="79" t="s">
        <v>663</v>
      </c>
      <c r="H431" s="96">
        <v>2</v>
      </c>
      <c r="I431" s="87">
        <v>1474</v>
      </c>
      <c r="J431" s="88">
        <f t="shared" si="6"/>
        <v>2948</v>
      </c>
    </row>
    <row r="432" spans="1:10" x14ac:dyDescent="0.35">
      <c r="A432" s="84" t="s">
        <v>1155</v>
      </c>
      <c r="B432" s="78">
        <v>45831</v>
      </c>
      <c r="C432" s="79" t="s">
        <v>729</v>
      </c>
      <c r="D432" s="79" t="s">
        <v>666</v>
      </c>
      <c r="E432" s="79" t="s">
        <v>723</v>
      </c>
      <c r="F432" s="79" t="s">
        <v>668</v>
      </c>
      <c r="G432" s="79" t="s">
        <v>742</v>
      </c>
      <c r="H432" s="96">
        <v>7</v>
      </c>
      <c r="I432" s="87">
        <v>1747</v>
      </c>
      <c r="J432" s="88">
        <f t="shared" si="6"/>
        <v>12229</v>
      </c>
    </row>
    <row r="433" spans="1:10" x14ac:dyDescent="0.35">
      <c r="A433" s="84" t="s">
        <v>1156</v>
      </c>
      <c r="B433" s="78">
        <v>45832</v>
      </c>
      <c r="C433" s="79" t="s">
        <v>659</v>
      </c>
      <c r="D433" s="79" t="s">
        <v>741</v>
      </c>
      <c r="E433" s="79" t="s">
        <v>703</v>
      </c>
      <c r="F433" s="79" t="s">
        <v>662</v>
      </c>
      <c r="G433" s="79" t="s">
        <v>706</v>
      </c>
      <c r="H433" s="96">
        <v>2</v>
      </c>
      <c r="I433" s="87">
        <v>9954</v>
      </c>
      <c r="J433" s="88">
        <f t="shared" si="6"/>
        <v>19908</v>
      </c>
    </row>
    <row r="434" spans="1:10" x14ac:dyDescent="0.35">
      <c r="A434" s="84" t="s">
        <v>1157</v>
      </c>
      <c r="B434" s="78">
        <v>45832</v>
      </c>
      <c r="C434" s="79" t="s">
        <v>697</v>
      </c>
      <c r="D434" s="79" t="s">
        <v>752</v>
      </c>
      <c r="E434" s="79" t="s">
        <v>667</v>
      </c>
      <c r="F434" s="79" t="s">
        <v>668</v>
      </c>
      <c r="G434" s="79" t="s">
        <v>673</v>
      </c>
      <c r="H434" s="96">
        <v>6</v>
      </c>
      <c r="I434" s="87">
        <v>3880</v>
      </c>
      <c r="J434" s="88">
        <f t="shared" si="6"/>
        <v>23280</v>
      </c>
    </row>
    <row r="435" spans="1:10" x14ac:dyDescent="0.35">
      <c r="A435" s="84" t="s">
        <v>1158</v>
      </c>
      <c r="B435" s="78">
        <v>45836</v>
      </c>
      <c r="C435" s="79" t="s">
        <v>675</v>
      </c>
      <c r="D435" s="79" t="s">
        <v>676</v>
      </c>
      <c r="E435" s="79" t="s">
        <v>701</v>
      </c>
      <c r="F435" s="79" t="s">
        <v>668</v>
      </c>
      <c r="G435" s="79" t="s">
        <v>742</v>
      </c>
      <c r="H435" s="96">
        <v>8</v>
      </c>
      <c r="I435" s="87">
        <v>2817</v>
      </c>
      <c r="J435" s="88">
        <f t="shared" si="6"/>
        <v>22536</v>
      </c>
    </row>
    <row r="436" spans="1:10" x14ac:dyDescent="0.35">
      <c r="A436" s="84" t="s">
        <v>1159</v>
      </c>
      <c r="B436" s="78">
        <v>45838</v>
      </c>
      <c r="C436" s="79" t="s">
        <v>659</v>
      </c>
      <c r="D436" s="79" t="s">
        <v>798</v>
      </c>
      <c r="E436" s="79" t="s">
        <v>712</v>
      </c>
      <c r="F436" s="79" t="s">
        <v>662</v>
      </c>
      <c r="G436" s="79" t="s">
        <v>663</v>
      </c>
      <c r="H436" s="96">
        <v>3</v>
      </c>
      <c r="I436" s="87">
        <v>1593</v>
      </c>
      <c r="J436" s="88">
        <f t="shared" si="6"/>
        <v>4779</v>
      </c>
    </row>
    <row r="437" spans="1:10" x14ac:dyDescent="0.35">
      <c r="A437" s="84" t="s">
        <v>1160</v>
      </c>
      <c r="B437" s="78">
        <v>45844</v>
      </c>
      <c r="C437" s="79" t="s">
        <v>688</v>
      </c>
      <c r="D437" s="79" t="s">
        <v>655</v>
      </c>
      <c r="E437" s="79" t="s">
        <v>661</v>
      </c>
      <c r="F437" s="79" t="s">
        <v>662</v>
      </c>
      <c r="G437" s="79" t="s">
        <v>730</v>
      </c>
      <c r="H437" s="96">
        <v>2</v>
      </c>
      <c r="I437" s="87">
        <v>2105</v>
      </c>
      <c r="J437" s="88">
        <f t="shared" si="6"/>
        <v>4210</v>
      </c>
    </row>
    <row r="438" spans="1:10" x14ac:dyDescent="0.35">
      <c r="A438" s="84" t="s">
        <v>1161</v>
      </c>
      <c r="B438" s="78">
        <v>45852</v>
      </c>
      <c r="C438" s="79" t="s">
        <v>659</v>
      </c>
      <c r="D438" s="79" t="s">
        <v>655</v>
      </c>
      <c r="E438" s="79" t="s">
        <v>712</v>
      </c>
      <c r="F438" s="79" t="s">
        <v>662</v>
      </c>
      <c r="G438" s="79" t="s">
        <v>706</v>
      </c>
      <c r="H438" s="96">
        <v>3</v>
      </c>
      <c r="I438" s="87">
        <v>4141</v>
      </c>
      <c r="J438" s="88">
        <f t="shared" si="6"/>
        <v>12423</v>
      </c>
    </row>
    <row r="439" spans="1:10" x14ac:dyDescent="0.35">
      <c r="A439" s="84" t="s">
        <v>1162</v>
      </c>
      <c r="B439" s="78">
        <v>45853</v>
      </c>
      <c r="C439" s="79" t="s">
        <v>714</v>
      </c>
      <c r="D439" s="79" t="s">
        <v>766</v>
      </c>
      <c r="E439" s="79" t="s">
        <v>656</v>
      </c>
      <c r="F439" s="79" t="s">
        <v>694</v>
      </c>
      <c r="G439" s="79" t="s">
        <v>699</v>
      </c>
      <c r="H439" s="96">
        <v>2</v>
      </c>
      <c r="I439" s="87">
        <v>7605</v>
      </c>
      <c r="J439" s="88">
        <f t="shared" si="6"/>
        <v>15210</v>
      </c>
    </row>
    <row r="440" spans="1:10" x14ac:dyDescent="0.35">
      <c r="A440" s="84" t="s">
        <v>1163</v>
      </c>
      <c r="B440" s="78">
        <v>45853</v>
      </c>
      <c r="C440" s="79" t="s">
        <v>671</v>
      </c>
      <c r="D440" s="79" t="s">
        <v>686</v>
      </c>
      <c r="E440" s="79" t="s">
        <v>723</v>
      </c>
      <c r="F440" s="79" t="s">
        <v>205</v>
      </c>
      <c r="G440" s="79" t="s">
        <v>690</v>
      </c>
      <c r="H440" s="96">
        <v>3</v>
      </c>
      <c r="I440" s="87">
        <v>6309</v>
      </c>
      <c r="J440" s="88">
        <f t="shared" si="6"/>
        <v>18927</v>
      </c>
    </row>
    <row r="441" spans="1:10" x14ac:dyDescent="0.35">
      <c r="A441" s="84" t="s">
        <v>1164</v>
      </c>
      <c r="B441" s="78">
        <v>45854</v>
      </c>
      <c r="C441" s="79" t="s">
        <v>678</v>
      </c>
      <c r="D441" s="79" t="s">
        <v>737</v>
      </c>
      <c r="E441" s="79" t="s">
        <v>708</v>
      </c>
      <c r="F441" s="79" t="s">
        <v>668</v>
      </c>
      <c r="G441" s="79" t="s">
        <v>716</v>
      </c>
      <c r="H441" s="96">
        <v>5</v>
      </c>
      <c r="I441" s="87">
        <v>1605</v>
      </c>
      <c r="J441" s="88">
        <f t="shared" si="6"/>
        <v>8025</v>
      </c>
    </row>
    <row r="442" spans="1:10" x14ac:dyDescent="0.35">
      <c r="A442" s="84" t="s">
        <v>1165</v>
      </c>
      <c r="B442" s="78">
        <v>45855</v>
      </c>
      <c r="C442" s="79" t="s">
        <v>688</v>
      </c>
      <c r="D442" s="79" t="s">
        <v>780</v>
      </c>
      <c r="E442" s="79" t="s">
        <v>712</v>
      </c>
      <c r="F442" s="79" t="s">
        <v>662</v>
      </c>
      <c r="G442" s="79" t="s">
        <v>663</v>
      </c>
      <c r="H442" s="96">
        <v>2</v>
      </c>
      <c r="I442" s="87">
        <v>628</v>
      </c>
      <c r="J442" s="88">
        <f t="shared" si="6"/>
        <v>1256</v>
      </c>
    </row>
    <row r="443" spans="1:10" x14ac:dyDescent="0.35">
      <c r="A443" s="84" t="s">
        <v>1166</v>
      </c>
      <c r="B443" s="78">
        <v>45857</v>
      </c>
      <c r="C443" s="79" t="s">
        <v>685</v>
      </c>
      <c r="D443" s="79" t="s">
        <v>721</v>
      </c>
      <c r="E443" s="79" t="s">
        <v>656</v>
      </c>
      <c r="F443" s="79" t="s">
        <v>662</v>
      </c>
      <c r="G443" s="79" t="s">
        <v>730</v>
      </c>
      <c r="H443" s="96">
        <v>2</v>
      </c>
      <c r="I443" s="87">
        <v>4170</v>
      </c>
      <c r="J443" s="88">
        <f t="shared" si="6"/>
        <v>8340</v>
      </c>
    </row>
    <row r="444" spans="1:10" x14ac:dyDescent="0.35">
      <c r="A444" s="84" t="s">
        <v>1167</v>
      </c>
      <c r="B444" s="78">
        <v>45861</v>
      </c>
      <c r="C444" s="79" t="s">
        <v>714</v>
      </c>
      <c r="D444" s="79" t="s">
        <v>672</v>
      </c>
      <c r="E444" s="79" t="s">
        <v>679</v>
      </c>
      <c r="F444" s="79" t="s">
        <v>205</v>
      </c>
      <c r="G444" s="79" t="s">
        <v>746</v>
      </c>
      <c r="H444" s="96">
        <v>2</v>
      </c>
      <c r="I444" s="87">
        <v>2833</v>
      </c>
      <c r="J444" s="88">
        <f t="shared" si="6"/>
        <v>5666</v>
      </c>
    </row>
    <row r="445" spans="1:10" x14ac:dyDescent="0.35">
      <c r="A445" s="84" t="s">
        <v>1168</v>
      </c>
      <c r="B445" s="78">
        <v>45862</v>
      </c>
      <c r="C445" s="79" t="s">
        <v>678</v>
      </c>
      <c r="D445" s="79" t="s">
        <v>655</v>
      </c>
      <c r="E445" s="79" t="s">
        <v>723</v>
      </c>
      <c r="F445" s="79" t="s">
        <v>662</v>
      </c>
      <c r="G445" s="79" t="s">
        <v>706</v>
      </c>
      <c r="H445" s="96">
        <v>2</v>
      </c>
      <c r="I445" s="87">
        <v>7685</v>
      </c>
      <c r="J445" s="88">
        <f t="shared" si="6"/>
        <v>15370</v>
      </c>
    </row>
    <row r="446" spans="1:10" x14ac:dyDescent="0.35">
      <c r="A446" s="84" t="s">
        <v>1169</v>
      </c>
      <c r="B446" s="78">
        <v>45866</v>
      </c>
      <c r="C446" s="79" t="s">
        <v>688</v>
      </c>
      <c r="D446" s="79" t="s">
        <v>683</v>
      </c>
      <c r="E446" s="79" t="s">
        <v>703</v>
      </c>
      <c r="F446" s="79" t="s">
        <v>680</v>
      </c>
      <c r="G446" s="79" t="s">
        <v>724</v>
      </c>
      <c r="H446" s="96">
        <v>3</v>
      </c>
      <c r="I446" s="87">
        <v>29461</v>
      </c>
      <c r="J446" s="88">
        <f t="shared" si="6"/>
        <v>88383</v>
      </c>
    </row>
    <row r="447" spans="1:10" x14ac:dyDescent="0.35">
      <c r="A447" s="84" t="s">
        <v>1170</v>
      </c>
      <c r="B447" s="78">
        <v>45866</v>
      </c>
      <c r="C447" s="79" t="s">
        <v>697</v>
      </c>
      <c r="D447" s="79" t="s">
        <v>771</v>
      </c>
      <c r="E447" s="79" t="s">
        <v>693</v>
      </c>
      <c r="F447" s="79" t="s">
        <v>668</v>
      </c>
      <c r="G447" s="79" t="s">
        <v>742</v>
      </c>
      <c r="H447" s="96">
        <v>7</v>
      </c>
      <c r="I447" s="87">
        <v>2117</v>
      </c>
      <c r="J447" s="88">
        <f t="shared" si="6"/>
        <v>14819</v>
      </c>
    </row>
    <row r="448" spans="1:10" x14ac:dyDescent="0.35">
      <c r="A448" s="84" t="s">
        <v>1171</v>
      </c>
      <c r="B448" s="78">
        <v>45868</v>
      </c>
      <c r="C448" s="79" t="s">
        <v>697</v>
      </c>
      <c r="D448" s="79" t="s">
        <v>752</v>
      </c>
      <c r="E448" s="79" t="s">
        <v>712</v>
      </c>
      <c r="F448" s="79" t="s">
        <v>694</v>
      </c>
      <c r="G448" s="79" t="s">
        <v>695</v>
      </c>
      <c r="H448" s="96">
        <v>3</v>
      </c>
      <c r="I448" s="87">
        <v>4483</v>
      </c>
      <c r="J448" s="88">
        <f t="shared" si="6"/>
        <v>13449</v>
      </c>
    </row>
    <row r="449" spans="1:10" x14ac:dyDescent="0.35">
      <c r="A449" s="84" t="s">
        <v>1172</v>
      </c>
      <c r="B449" s="78">
        <v>45869</v>
      </c>
      <c r="C449" s="79" t="s">
        <v>654</v>
      </c>
      <c r="D449" s="79" t="s">
        <v>676</v>
      </c>
      <c r="E449" s="79" t="s">
        <v>661</v>
      </c>
      <c r="F449" s="79" t="s">
        <v>662</v>
      </c>
      <c r="G449" s="79" t="s">
        <v>706</v>
      </c>
      <c r="H449" s="96">
        <v>3</v>
      </c>
      <c r="I449" s="87">
        <v>9068</v>
      </c>
      <c r="J449" s="88">
        <f t="shared" si="6"/>
        <v>27204</v>
      </c>
    </row>
    <row r="450" spans="1:10" x14ac:dyDescent="0.35">
      <c r="A450" s="84" t="s">
        <v>1173</v>
      </c>
      <c r="B450" s="78">
        <v>45877</v>
      </c>
      <c r="C450" s="79" t="s">
        <v>685</v>
      </c>
      <c r="D450" s="79" t="s">
        <v>756</v>
      </c>
      <c r="E450" s="79" t="s">
        <v>656</v>
      </c>
      <c r="F450" s="79" t="s">
        <v>680</v>
      </c>
      <c r="G450" s="79" t="s">
        <v>767</v>
      </c>
      <c r="H450" s="96">
        <v>5</v>
      </c>
      <c r="I450" s="87">
        <v>2200</v>
      </c>
      <c r="J450" s="88">
        <f t="shared" ref="J450:J513" si="7">H450*I450</f>
        <v>11000</v>
      </c>
    </row>
    <row r="451" spans="1:10" x14ac:dyDescent="0.35">
      <c r="A451" s="84" t="s">
        <v>1174</v>
      </c>
      <c r="B451" s="78">
        <v>45878</v>
      </c>
      <c r="C451" s="79" t="s">
        <v>714</v>
      </c>
      <c r="D451" s="79" t="s">
        <v>692</v>
      </c>
      <c r="E451" s="79" t="s">
        <v>723</v>
      </c>
      <c r="F451" s="79" t="s">
        <v>668</v>
      </c>
      <c r="G451" s="79" t="s">
        <v>716</v>
      </c>
      <c r="H451" s="96">
        <v>1</v>
      </c>
      <c r="I451" s="87">
        <v>2355</v>
      </c>
      <c r="J451" s="88">
        <f t="shared" si="7"/>
        <v>2355</v>
      </c>
    </row>
    <row r="452" spans="1:10" x14ac:dyDescent="0.35">
      <c r="A452" s="84" t="s">
        <v>1175</v>
      </c>
      <c r="B452" s="78">
        <v>45882</v>
      </c>
      <c r="C452" s="79" t="s">
        <v>665</v>
      </c>
      <c r="D452" s="79" t="s">
        <v>655</v>
      </c>
      <c r="E452" s="79" t="s">
        <v>693</v>
      </c>
      <c r="F452" s="79" t="s">
        <v>662</v>
      </c>
      <c r="G452" s="79" t="s">
        <v>730</v>
      </c>
      <c r="H452" s="96">
        <v>3</v>
      </c>
      <c r="I452" s="87">
        <v>4848</v>
      </c>
      <c r="J452" s="88">
        <f t="shared" si="7"/>
        <v>14544</v>
      </c>
    </row>
    <row r="453" spans="1:10" x14ac:dyDescent="0.35">
      <c r="A453" s="84" t="s">
        <v>1176</v>
      </c>
      <c r="B453" s="78">
        <v>45884</v>
      </c>
      <c r="C453" s="79" t="s">
        <v>654</v>
      </c>
      <c r="D453" s="79" t="s">
        <v>672</v>
      </c>
      <c r="E453" s="79" t="s">
        <v>708</v>
      </c>
      <c r="F453" s="79" t="s">
        <v>694</v>
      </c>
      <c r="G453" s="79" t="s">
        <v>695</v>
      </c>
      <c r="H453" s="96">
        <v>3</v>
      </c>
      <c r="I453" s="87">
        <v>4989</v>
      </c>
      <c r="J453" s="88">
        <f t="shared" si="7"/>
        <v>14967</v>
      </c>
    </row>
    <row r="454" spans="1:10" x14ac:dyDescent="0.35">
      <c r="A454" s="84" t="s">
        <v>1177</v>
      </c>
      <c r="B454" s="78">
        <v>45886</v>
      </c>
      <c r="C454" s="79" t="s">
        <v>697</v>
      </c>
      <c r="D454" s="79" t="s">
        <v>686</v>
      </c>
      <c r="E454" s="79" t="s">
        <v>693</v>
      </c>
      <c r="F454" s="79" t="s">
        <v>668</v>
      </c>
      <c r="G454" s="79" t="s">
        <v>716</v>
      </c>
      <c r="H454" s="96">
        <v>4</v>
      </c>
      <c r="I454" s="87">
        <v>1837</v>
      </c>
      <c r="J454" s="88">
        <f t="shared" si="7"/>
        <v>7348</v>
      </c>
    </row>
    <row r="455" spans="1:10" x14ac:dyDescent="0.35">
      <c r="A455" s="84" t="s">
        <v>1178</v>
      </c>
      <c r="B455" s="78">
        <v>45890</v>
      </c>
      <c r="C455" s="79" t="s">
        <v>659</v>
      </c>
      <c r="D455" s="79" t="s">
        <v>683</v>
      </c>
      <c r="E455" s="79" t="s">
        <v>701</v>
      </c>
      <c r="F455" s="79" t="s">
        <v>662</v>
      </c>
      <c r="G455" s="79" t="s">
        <v>663</v>
      </c>
      <c r="H455" s="96">
        <v>1</v>
      </c>
      <c r="I455" s="87">
        <v>760</v>
      </c>
      <c r="J455" s="88">
        <f t="shared" si="7"/>
        <v>760</v>
      </c>
    </row>
    <row r="456" spans="1:10" x14ac:dyDescent="0.35">
      <c r="A456" s="84" t="s">
        <v>1179</v>
      </c>
      <c r="B456" s="78">
        <v>45892</v>
      </c>
      <c r="C456" s="79" t="s">
        <v>726</v>
      </c>
      <c r="D456" s="79" t="s">
        <v>710</v>
      </c>
      <c r="E456" s="79" t="s">
        <v>701</v>
      </c>
      <c r="F456" s="79" t="s">
        <v>205</v>
      </c>
      <c r="G456" s="79" t="s">
        <v>746</v>
      </c>
      <c r="H456" s="96">
        <v>3</v>
      </c>
      <c r="I456" s="87">
        <v>1280</v>
      </c>
      <c r="J456" s="88">
        <f t="shared" si="7"/>
        <v>3840</v>
      </c>
    </row>
    <row r="457" spans="1:10" x14ac:dyDescent="0.35">
      <c r="A457" s="84" t="s">
        <v>1180</v>
      </c>
      <c r="B457" s="78">
        <v>45892</v>
      </c>
      <c r="C457" s="79" t="s">
        <v>685</v>
      </c>
      <c r="D457" s="79" t="s">
        <v>676</v>
      </c>
      <c r="E457" s="79" t="s">
        <v>703</v>
      </c>
      <c r="F457" s="79" t="s">
        <v>662</v>
      </c>
      <c r="G457" s="79" t="s">
        <v>730</v>
      </c>
      <c r="H457" s="96">
        <v>3</v>
      </c>
      <c r="I457" s="87">
        <v>2265</v>
      </c>
      <c r="J457" s="88">
        <f t="shared" si="7"/>
        <v>6795</v>
      </c>
    </row>
    <row r="458" spans="1:10" x14ac:dyDescent="0.35">
      <c r="A458" s="84" t="s">
        <v>1181</v>
      </c>
      <c r="B458" s="78">
        <v>45893</v>
      </c>
      <c r="C458" s="79" t="s">
        <v>678</v>
      </c>
      <c r="D458" s="79" t="s">
        <v>672</v>
      </c>
      <c r="E458" s="79" t="s">
        <v>679</v>
      </c>
      <c r="F458" s="79" t="s">
        <v>205</v>
      </c>
      <c r="G458" s="79" t="s">
        <v>719</v>
      </c>
      <c r="H458" s="96">
        <v>2</v>
      </c>
      <c r="I458" s="87">
        <v>3226</v>
      </c>
      <c r="J458" s="88">
        <f t="shared" si="7"/>
        <v>6452</v>
      </c>
    </row>
    <row r="459" spans="1:10" x14ac:dyDescent="0.35">
      <c r="A459" s="84" t="s">
        <v>1182</v>
      </c>
      <c r="B459" s="78">
        <v>45899</v>
      </c>
      <c r="C459" s="79" t="s">
        <v>671</v>
      </c>
      <c r="D459" s="79" t="s">
        <v>683</v>
      </c>
      <c r="E459" s="79" t="s">
        <v>656</v>
      </c>
      <c r="F459" s="79" t="s">
        <v>668</v>
      </c>
      <c r="G459" s="79" t="s">
        <v>673</v>
      </c>
      <c r="H459" s="96">
        <v>3</v>
      </c>
      <c r="I459" s="87">
        <v>3991</v>
      </c>
      <c r="J459" s="88">
        <f t="shared" si="7"/>
        <v>11973</v>
      </c>
    </row>
    <row r="460" spans="1:10" x14ac:dyDescent="0.35">
      <c r="A460" s="84" t="s">
        <v>1183</v>
      </c>
      <c r="B460" s="78">
        <v>45902</v>
      </c>
      <c r="C460" s="79" t="s">
        <v>678</v>
      </c>
      <c r="D460" s="79" t="s">
        <v>721</v>
      </c>
      <c r="E460" s="79" t="s">
        <v>701</v>
      </c>
      <c r="F460" s="79" t="s">
        <v>662</v>
      </c>
      <c r="G460" s="79" t="s">
        <v>706</v>
      </c>
      <c r="H460" s="96">
        <v>3</v>
      </c>
      <c r="I460" s="87">
        <v>4968</v>
      </c>
      <c r="J460" s="88">
        <f t="shared" si="7"/>
        <v>14904</v>
      </c>
    </row>
    <row r="461" spans="1:10" x14ac:dyDescent="0.35">
      <c r="A461" s="84" t="s">
        <v>1184</v>
      </c>
      <c r="B461" s="78">
        <v>45903</v>
      </c>
      <c r="C461" s="79" t="s">
        <v>654</v>
      </c>
      <c r="D461" s="79" t="s">
        <v>733</v>
      </c>
      <c r="E461" s="79" t="s">
        <v>679</v>
      </c>
      <c r="F461" s="79" t="s">
        <v>668</v>
      </c>
      <c r="G461" s="79" t="s">
        <v>742</v>
      </c>
      <c r="H461" s="96">
        <v>5</v>
      </c>
      <c r="I461" s="87">
        <v>1682</v>
      </c>
      <c r="J461" s="88">
        <f t="shared" si="7"/>
        <v>8410</v>
      </c>
    </row>
    <row r="462" spans="1:10" x14ac:dyDescent="0.35">
      <c r="A462" s="84" t="s">
        <v>1185</v>
      </c>
      <c r="B462" s="78">
        <v>45903</v>
      </c>
      <c r="C462" s="79" t="s">
        <v>726</v>
      </c>
      <c r="D462" s="79" t="s">
        <v>823</v>
      </c>
      <c r="E462" s="79" t="s">
        <v>701</v>
      </c>
      <c r="F462" s="79" t="s">
        <v>680</v>
      </c>
      <c r="G462" s="79" t="s">
        <v>681</v>
      </c>
      <c r="H462" s="96">
        <v>5</v>
      </c>
      <c r="I462" s="87">
        <v>11938</v>
      </c>
      <c r="J462" s="88">
        <f t="shared" si="7"/>
        <v>59690</v>
      </c>
    </row>
    <row r="463" spans="1:10" x14ac:dyDescent="0.35">
      <c r="A463" s="84" t="s">
        <v>1186</v>
      </c>
      <c r="B463" s="78">
        <v>45906</v>
      </c>
      <c r="C463" s="79" t="s">
        <v>685</v>
      </c>
      <c r="D463" s="79" t="s">
        <v>705</v>
      </c>
      <c r="E463" s="79" t="s">
        <v>679</v>
      </c>
      <c r="F463" s="79" t="s">
        <v>694</v>
      </c>
      <c r="G463" s="79" t="s">
        <v>762</v>
      </c>
      <c r="H463" s="96">
        <v>1</v>
      </c>
      <c r="I463" s="87">
        <v>15956</v>
      </c>
      <c r="J463" s="88">
        <f t="shared" si="7"/>
        <v>15956</v>
      </c>
    </row>
    <row r="464" spans="1:10" x14ac:dyDescent="0.35">
      <c r="A464" s="84" t="s">
        <v>1187</v>
      </c>
      <c r="B464" s="78">
        <v>45907</v>
      </c>
      <c r="C464" s="79" t="s">
        <v>671</v>
      </c>
      <c r="D464" s="79" t="s">
        <v>756</v>
      </c>
      <c r="E464" s="79" t="s">
        <v>667</v>
      </c>
      <c r="F464" s="79" t="s">
        <v>668</v>
      </c>
      <c r="G464" s="79" t="s">
        <v>716</v>
      </c>
      <c r="H464" s="96">
        <v>2</v>
      </c>
      <c r="I464" s="87">
        <v>3117</v>
      </c>
      <c r="J464" s="88">
        <f t="shared" si="7"/>
        <v>6234</v>
      </c>
    </row>
    <row r="465" spans="1:10" x14ac:dyDescent="0.35">
      <c r="A465" s="84" t="s">
        <v>1188</v>
      </c>
      <c r="B465" s="78">
        <v>45909</v>
      </c>
      <c r="C465" s="79" t="s">
        <v>654</v>
      </c>
      <c r="D465" s="79" t="s">
        <v>737</v>
      </c>
      <c r="E465" s="79" t="s">
        <v>679</v>
      </c>
      <c r="F465" s="79" t="s">
        <v>694</v>
      </c>
      <c r="G465" s="79" t="s">
        <v>695</v>
      </c>
      <c r="H465" s="96">
        <v>3</v>
      </c>
      <c r="I465" s="87">
        <v>4247</v>
      </c>
      <c r="J465" s="88">
        <f t="shared" si="7"/>
        <v>12741</v>
      </c>
    </row>
    <row r="466" spans="1:10" x14ac:dyDescent="0.35">
      <c r="A466" s="84" t="s">
        <v>1189</v>
      </c>
      <c r="B466" s="78">
        <v>45913</v>
      </c>
      <c r="C466" s="79" t="s">
        <v>685</v>
      </c>
      <c r="D466" s="79" t="s">
        <v>689</v>
      </c>
      <c r="E466" s="79" t="s">
        <v>667</v>
      </c>
      <c r="F466" s="79" t="s">
        <v>662</v>
      </c>
      <c r="G466" s="79" t="s">
        <v>730</v>
      </c>
      <c r="H466" s="96">
        <v>2</v>
      </c>
      <c r="I466" s="87">
        <v>2259</v>
      </c>
      <c r="J466" s="88">
        <f t="shared" si="7"/>
        <v>4518</v>
      </c>
    </row>
    <row r="467" spans="1:10" x14ac:dyDescent="0.35">
      <c r="A467" s="84" t="s">
        <v>1190</v>
      </c>
      <c r="B467" s="78">
        <v>45914</v>
      </c>
      <c r="C467" s="79" t="s">
        <v>654</v>
      </c>
      <c r="D467" s="79" t="s">
        <v>689</v>
      </c>
      <c r="E467" s="79" t="s">
        <v>656</v>
      </c>
      <c r="F467" s="79" t="s">
        <v>662</v>
      </c>
      <c r="G467" s="79" t="s">
        <v>663</v>
      </c>
      <c r="H467" s="96">
        <v>1</v>
      </c>
      <c r="I467" s="87">
        <v>1480</v>
      </c>
      <c r="J467" s="88">
        <f t="shared" si="7"/>
        <v>1480</v>
      </c>
    </row>
    <row r="468" spans="1:10" x14ac:dyDescent="0.35">
      <c r="A468" s="84" t="s">
        <v>1191</v>
      </c>
      <c r="B468" s="78">
        <v>45915</v>
      </c>
      <c r="C468" s="79" t="s">
        <v>654</v>
      </c>
      <c r="D468" s="79" t="s">
        <v>749</v>
      </c>
      <c r="E468" s="79" t="s">
        <v>708</v>
      </c>
      <c r="F468" s="79" t="s">
        <v>694</v>
      </c>
      <c r="G468" s="79" t="s">
        <v>753</v>
      </c>
      <c r="H468" s="96">
        <v>3</v>
      </c>
      <c r="I468" s="87">
        <v>9337</v>
      </c>
      <c r="J468" s="88">
        <f t="shared" si="7"/>
        <v>28011</v>
      </c>
    </row>
    <row r="469" spans="1:10" x14ac:dyDescent="0.35">
      <c r="A469" s="84" t="s">
        <v>1192</v>
      </c>
      <c r="B469" s="78">
        <v>45919</v>
      </c>
      <c r="C469" s="79" t="s">
        <v>714</v>
      </c>
      <c r="D469" s="79" t="s">
        <v>766</v>
      </c>
      <c r="E469" s="79" t="s">
        <v>723</v>
      </c>
      <c r="F469" s="79" t="s">
        <v>662</v>
      </c>
      <c r="G469" s="79" t="s">
        <v>706</v>
      </c>
      <c r="H469" s="96">
        <v>2</v>
      </c>
      <c r="I469" s="87">
        <v>8879</v>
      </c>
      <c r="J469" s="88">
        <f t="shared" si="7"/>
        <v>17758</v>
      </c>
    </row>
    <row r="470" spans="1:10" x14ac:dyDescent="0.35">
      <c r="A470" s="84" t="s">
        <v>1193</v>
      </c>
      <c r="B470" s="78">
        <v>45924</v>
      </c>
      <c r="C470" s="79" t="s">
        <v>654</v>
      </c>
      <c r="D470" s="79" t="s">
        <v>692</v>
      </c>
      <c r="E470" s="79" t="s">
        <v>723</v>
      </c>
      <c r="F470" s="79" t="s">
        <v>680</v>
      </c>
      <c r="G470" s="79" t="s">
        <v>767</v>
      </c>
      <c r="H470" s="96">
        <v>5</v>
      </c>
      <c r="I470" s="87">
        <v>1427</v>
      </c>
      <c r="J470" s="88">
        <f t="shared" si="7"/>
        <v>7135</v>
      </c>
    </row>
    <row r="471" spans="1:10" x14ac:dyDescent="0.35">
      <c r="A471" s="84" t="s">
        <v>1194</v>
      </c>
      <c r="B471" s="78">
        <v>45924</v>
      </c>
      <c r="C471" s="79" t="s">
        <v>659</v>
      </c>
      <c r="D471" s="79" t="s">
        <v>666</v>
      </c>
      <c r="E471" s="79" t="s">
        <v>723</v>
      </c>
      <c r="F471" s="79" t="s">
        <v>668</v>
      </c>
      <c r="G471" s="79" t="s">
        <v>742</v>
      </c>
      <c r="H471" s="96">
        <v>1</v>
      </c>
      <c r="I471" s="87">
        <v>2780</v>
      </c>
      <c r="J471" s="88">
        <f t="shared" si="7"/>
        <v>2780</v>
      </c>
    </row>
    <row r="472" spans="1:10" x14ac:dyDescent="0.35">
      <c r="A472" s="84" t="s">
        <v>1195</v>
      </c>
      <c r="B472" s="78">
        <v>45932</v>
      </c>
      <c r="C472" s="79" t="s">
        <v>729</v>
      </c>
      <c r="D472" s="79" t="s">
        <v>756</v>
      </c>
      <c r="E472" s="79" t="s">
        <v>712</v>
      </c>
      <c r="F472" s="79" t="s">
        <v>662</v>
      </c>
      <c r="G472" s="79" t="s">
        <v>663</v>
      </c>
      <c r="H472" s="96">
        <v>2</v>
      </c>
      <c r="I472" s="87">
        <v>809</v>
      </c>
      <c r="J472" s="88">
        <f t="shared" si="7"/>
        <v>1618</v>
      </c>
    </row>
    <row r="473" spans="1:10" x14ac:dyDescent="0.35">
      <c r="A473" s="84" t="s">
        <v>1196</v>
      </c>
      <c r="B473" s="78">
        <v>45941</v>
      </c>
      <c r="C473" s="79" t="s">
        <v>685</v>
      </c>
      <c r="D473" s="79" t="s">
        <v>689</v>
      </c>
      <c r="E473" s="79" t="s">
        <v>679</v>
      </c>
      <c r="F473" s="79" t="s">
        <v>662</v>
      </c>
      <c r="G473" s="79" t="s">
        <v>730</v>
      </c>
      <c r="H473" s="96">
        <v>1</v>
      </c>
      <c r="I473" s="87">
        <v>1595</v>
      </c>
      <c r="J473" s="88">
        <f t="shared" si="7"/>
        <v>1595</v>
      </c>
    </row>
    <row r="474" spans="1:10" x14ac:dyDescent="0.35">
      <c r="A474" s="84" t="s">
        <v>1197</v>
      </c>
      <c r="B474" s="78">
        <v>45947</v>
      </c>
      <c r="C474" s="79" t="s">
        <v>697</v>
      </c>
      <c r="D474" s="79" t="s">
        <v>672</v>
      </c>
      <c r="E474" s="79" t="s">
        <v>712</v>
      </c>
      <c r="F474" s="79" t="s">
        <v>662</v>
      </c>
      <c r="G474" s="79" t="s">
        <v>706</v>
      </c>
      <c r="H474" s="96">
        <v>1</v>
      </c>
      <c r="I474" s="87">
        <v>9727</v>
      </c>
      <c r="J474" s="88">
        <f t="shared" si="7"/>
        <v>9727</v>
      </c>
    </row>
    <row r="475" spans="1:10" x14ac:dyDescent="0.35">
      <c r="A475" s="84" t="s">
        <v>1198</v>
      </c>
      <c r="B475" s="78">
        <v>45953</v>
      </c>
      <c r="C475" s="79" t="s">
        <v>726</v>
      </c>
      <c r="D475" s="79" t="s">
        <v>655</v>
      </c>
      <c r="E475" s="79" t="s">
        <v>708</v>
      </c>
      <c r="F475" s="79" t="s">
        <v>668</v>
      </c>
      <c r="G475" s="79" t="s">
        <v>739</v>
      </c>
      <c r="H475" s="96">
        <v>3</v>
      </c>
      <c r="I475" s="87">
        <v>1167</v>
      </c>
      <c r="J475" s="88">
        <f t="shared" si="7"/>
        <v>3501</v>
      </c>
    </row>
    <row r="476" spans="1:10" x14ac:dyDescent="0.35">
      <c r="A476" s="84" t="s">
        <v>1199</v>
      </c>
      <c r="B476" s="78">
        <v>45954</v>
      </c>
      <c r="C476" s="79" t="s">
        <v>665</v>
      </c>
      <c r="D476" s="79" t="s">
        <v>655</v>
      </c>
      <c r="E476" s="79" t="s">
        <v>703</v>
      </c>
      <c r="F476" s="79" t="s">
        <v>668</v>
      </c>
      <c r="G476" s="79" t="s">
        <v>716</v>
      </c>
      <c r="H476" s="96">
        <v>5</v>
      </c>
      <c r="I476" s="87">
        <v>3531</v>
      </c>
      <c r="J476" s="88">
        <f t="shared" si="7"/>
        <v>17655</v>
      </c>
    </row>
    <row r="477" spans="1:10" x14ac:dyDescent="0.35">
      <c r="A477" s="84" t="s">
        <v>1200</v>
      </c>
      <c r="B477" s="78">
        <v>45957</v>
      </c>
      <c r="C477" s="79" t="s">
        <v>685</v>
      </c>
      <c r="D477" s="79" t="s">
        <v>749</v>
      </c>
      <c r="E477" s="79" t="s">
        <v>667</v>
      </c>
      <c r="F477" s="79" t="s">
        <v>680</v>
      </c>
      <c r="G477" s="79" t="s">
        <v>758</v>
      </c>
      <c r="H477" s="96">
        <v>3</v>
      </c>
      <c r="I477" s="87">
        <v>5278</v>
      </c>
      <c r="J477" s="88">
        <f t="shared" si="7"/>
        <v>15834</v>
      </c>
    </row>
    <row r="478" spans="1:10" x14ac:dyDescent="0.35">
      <c r="A478" s="84" t="s">
        <v>1201</v>
      </c>
      <c r="B478" s="78">
        <v>45963</v>
      </c>
      <c r="C478" s="79" t="s">
        <v>726</v>
      </c>
      <c r="D478" s="79" t="s">
        <v>666</v>
      </c>
      <c r="E478" s="79" t="s">
        <v>712</v>
      </c>
      <c r="F478" s="79" t="s">
        <v>668</v>
      </c>
      <c r="G478" s="79" t="s">
        <v>669</v>
      </c>
      <c r="H478" s="96">
        <v>8</v>
      </c>
      <c r="I478" s="87">
        <v>1443</v>
      </c>
      <c r="J478" s="88">
        <f t="shared" si="7"/>
        <v>11544</v>
      </c>
    </row>
    <row r="479" spans="1:10" x14ac:dyDescent="0.35">
      <c r="A479" s="84" t="s">
        <v>1202</v>
      </c>
      <c r="B479" s="78">
        <v>45967</v>
      </c>
      <c r="C479" s="79" t="s">
        <v>671</v>
      </c>
      <c r="D479" s="79" t="s">
        <v>780</v>
      </c>
      <c r="E479" s="79" t="s">
        <v>693</v>
      </c>
      <c r="F479" s="79" t="s">
        <v>668</v>
      </c>
      <c r="G479" s="79" t="s">
        <v>673</v>
      </c>
      <c r="H479" s="96">
        <v>5</v>
      </c>
      <c r="I479" s="87">
        <v>3549</v>
      </c>
      <c r="J479" s="88">
        <f t="shared" si="7"/>
        <v>17745</v>
      </c>
    </row>
    <row r="480" spans="1:10" x14ac:dyDescent="0.35">
      <c r="A480" s="84" t="s">
        <v>1203</v>
      </c>
      <c r="B480" s="78">
        <v>45972</v>
      </c>
      <c r="C480" s="79" t="s">
        <v>675</v>
      </c>
      <c r="D480" s="79" t="s">
        <v>689</v>
      </c>
      <c r="E480" s="79" t="s">
        <v>656</v>
      </c>
      <c r="F480" s="79" t="s">
        <v>205</v>
      </c>
      <c r="G480" s="79" t="s">
        <v>746</v>
      </c>
      <c r="H480" s="96">
        <v>3</v>
      </c>
      <c r="I480" s="87">
        <v>3739</v>
      </c>
      <c r="J480" s="88">
        <f t="shared" si="7"/>
        <v>11217</v>
      </c>
    </row>
    <row r="481" spans="1:10" x14ac:dyDescent="0.35">
      <c r="A481" s="84" t="s">
        <v>1204</v>
      </c>
      <c r="B481" s="78">
        <v>45976</v>
      </c>
      <c r="C481" s="79" t="s">
        <v>685</v>
      </c>
      <c r="D481" s="79" t="s">
        <v>698</v>
      </c>
      <c r="E481" s="79" t="s">
        <v>703</v>
      </c>
      <c r="F481" s="79" t="s">
        <v>668</v>
      </c>
      <c r="G481" s="79" t="s">
        <v>669</v>
      </c>
      <c r="H481" s="96">
        <v>7</v>
      </c>
      <c r="I481" s="87">
        <v>2493</v>
      </c>
      <c r="J481" s="88">
        <f t="shared" si="7"/>
        <v>17451</v>
      </c>
    </row>
    <row r="482" spans="1:10" x14ac:dyDescent="0.35">
      <c r="A482" s="84" t="s">
        <v>1205</v>
      </c>
      <c r="B482" s="78">
        <v>45978</v>
      </c>
      <c r="C482" s="79" t="s">
        <v>697</v>
      </c>
      <c r="D482" s="79" t="s">
        <v>666</v>
      </c>
      <c r="E482" s="79" t="s">
        <v>693</v>
      </c>
      <c r="F482" s="79" t="s">
        <v>694</v>
      </c>
      <c r="G482" s="79" t="s">
        <v>695</v>
      </c>
      <c r="H482" s="96">
        <v>2</v>
      </c>
      <c r="I482" s="87">
        <v>7207</v>
      </c>
      <c r="J482" s="88">
        <f t="shared" si="7"/>
        <v>14414</v>
      </c>
    </row>
    <row r="483" spans="1:10" x14ac:dyDescent="0.35">
      <c r="A483" s="84" t="s">
        <v>1206</v>
      </c>
      <c r="B483" s="78">
        <v>45978</v>
      </c>
      <c r="C483" s="79" t="s">
        <v>659</v>
      </c>
      <c r="D483" s="79" t="s">
        <v>672</v>
      </c>
      <c r="E483" s="79" t="s">
        <v>708</v>
      </c>
      <c r="F483" s="79" t="s">
        <v>668</v>
      </c>
      <c r="G483" s="79" t="s">
        <v>716</v>
      </c>
      <c r="H483" s="96">
        <v>4</v>
      </c>
      <c r="I483" s="87">
        <v>1605</v>
      </c>
      <c r="J483" s="88">
        <f t="shared" si="7"/>
        <v>6420</v>
      </c>
    </row>
    <row r="484" spans="1:10" x14ac:dyDescent="0.35">
      <c r="A484" s="84" t="s">
        <v>1207</v>
      </c>
      <c r="B484" s="78">
        <v>45982</v>
      </c>
      <c r="C484" s="79" t="s">
        <v>665</v>
      </c>
      <c r="D484" s="79" t="s">
        <v>698</v>
      </c>
      <c r="E484" s="79" t="s">
        <v>693</v>
      </c>
      <c r="F484" s="79" t="s">
        <v>680</v>
      </c>
      <c r="G484" s="79" t="s">
        <v>681</v>
      </c>
      <c r="H484" s="96">
        <v>1</v>
      </c>
      <c r="I484" s="87">
        <v>11329</v>
      </c>
      <c r="J484" s="88">
        <f t="shared" si="7"/>
        <v>11329</v>
      </c>
    </row>
    <row r="485" spans="1:10" x14ac:dyDescent="0.35">
      <c r="A485" s="84" t="s">
        <v>1208</v>
      </c>
      <c r="B485" s="78">
        <v>45986</v>
      </c>
      <c r="C485" s="79" t="s">
        <v>729</v>
      </c>
      <c r="D485" s="79" t="s">
        <v>721</v>
      </c>
      <c r="E485" s="79" t="s">
        <v>679</v>
      </c>
      <c r="F485" s="79" t="s">
        <v>668</v>
      </c>
      <c r="G485" s="79" t="s">
        <v>739</v>
      </c>
      <c r="H485" s="96">
        <v>7</v>
      </c>
      <c r="I485" s="87">
        <v>1960</v>
      </c>
      <c r="J485" s="88">
        <f t="shared" si="7"/>
        <v>13720</v>
      </c>
    </row>
    <row r="486" spans="1:10" x14ac:dyDescent="0.35">
      <c r="A486" s="84" t="s">
        <v>1209</v>
      </c>
      <c r="B486" s="78">
        <v>45988</v>
      </c>
      <c r="C486" s="79" t="s">
        <v>654</v>
      </c>
      <c r="D486" s="79" t="s">
        <v>771</v>
      </c>
      <c r="E486" s="79" t="s">
        <v>661</v>
      </c>
      <c r="F486" s="79" t="s">
        <v>680</v>
      </c>
      <c r="G486" s="79" t="s">
        <v>758</v>
      </c>
      <c r="H486" s="96">
        <v>2</v>
      </c>
      <c r="I486" s="87">
        <v>2464</v>
      </c>
      <c r="J486" s="88">
        <f t="shared" si="7"/>
        <v>4928</v>
      </c>
    </row>
    <row r="487" spans="1:10" x14ac:dyDescent="0.35">
      <c r="A487" s="84" t="s">
        <v>1210</v>
      </c>
      <c r="B487" s="78">
        <v>45988</v>
      </c>
      <c r="C487" s="79" t="s">
        <v>665</v>
      </c>
      <c r="D487" s="79" t="s">
        <v>721</v>
      </c>
      <c r="E487" s="79" t="s">
        <v>703</v>
      </c>
      <c r="F487" s="79" t="s">
        <v>694</v>
      </c>
      <c r="G487" s="79" t="s">
        <v>762</v>
      </c>
      <c r="H487" s="96">
        <v>3</v>
      </c>
      <c r="I487" s="87">
        <v>7808</v>
      </c>
      <c r="J487" s="88">
        <f t="shared" si="7"/>
        <v>23424</v>
      </c>
    </row>
    <row r="488" spans="1:10" x14ac:dyDescent="0.35">
      <c r="A488" s="84" t="s">
        <v>1211</v>
      </c>
      <c r="B488" s="78">
        <v>45988</v>
      </c>
      <c r="C488" s="79" t="s">
        <v>685</v>
      </c>
      <c r="D488" s="79" t="s">
        <v>672</v>
      </c>
      <c r="E488" s="79" t="s">
        <v>708</v>
      </c>
      <c r="F488" s="79" t="s">
        <v>668</v>
      </c>
      <c r="G488" s="79" t="s">
        <v>742</v>
      </c>
      <c r="H488" s="96">
        <v>6</v>
      </c>
      <c r="I488" s="87">
        <v>1359</v>
      </c>
      <c r="J488" s="88">
        <f t="shared" si="7"/>
        <v>8154</v>
      </c>
    </row>
    <row r="489" spans="1:10" x14ac:dyDescent="0.35">
      <c r="A489" s="84" t="s">
        <v>1212</v>
      </c>
      <c r="B489" s="78">
        <v>45989</v>
      </c>
      <c r="C489" s="79" t="s">
        <v>654</v>
      </c>
      <c r="D489" s="79" t="s">
        <v>705</v>
      </c>
      <c r="E489" s="79" t="s">
        <v>656</v>
      </c>
      <c r="F489" s="79" t="s">
        <v>668</v>
      </c>
      <c r="G489" s="79" t="s">
        <v>669</v>
      </c>
      <c r="H489" s="96">
        <v>6</v>
      </c>
      <c r="I489" s="87">
        <v>1360</v>
      </c>
      <c r="J489" s="88">
        <f t="shared" si="7"/>
        <v>8160</v>
      </c>
    </row>
    <row r="490" spans="1:10" x14ac:dyDescent="0.35">
      <c r="A490" s="84" t="s">
        <v>1213</v>
      </c>
      <c r="B490" s="78">
        <v>45990</v>
      </c>
      <c r="C490" s="79" t="s">
        <v>714</v>
      </c>
      <c r="D490" s="79" t="s">
        <v>756</v>
      </c>
      <c r="E490" s="79" t="s">
        <v>708</v>
      </c>
      <c r="F490" s="79" t="s">
        <v>668</v>
      </c>
      <c r="G490" s="79" t="s">
        <v>739</v>
      </c>
      <c r="H490" s="96">
        <v>5</v>
      </c>
      <c r="I490" s="87">
        <v>2499</v>
      </c>
      <c r="J490" s="88">
        <f t="shared" si="7"/>
        <v>12495</v>
      </c>
    </row>
    <row r="491" spans="1:10" x14ac:dyDescent="0.35">
      <c r="A491" s="84" t="s">
        <v>1214</v>
      </c>
      <c r="B491" s="78">
        <v>45998</v>
      </c>
      <c r="C491" s="79" t="s">
        <v>671</v>
      </c>
      <c r="D491" s="79" t="s">
        <v>752</v>
      </c>
      <c r="E491" s="79" t="s">
        <v>708</v>
      </c>
      <c r="F491" s="79" t="s">
        <v>694</v>
      </c>
      <c r="G491" s="79" t="s">
        <v>699</v>
      </c>
      <c r="H491" s="96">
        <v>2</v>
      </c>
      <c r="I491" s="87">
        <v>4065</v>
      </c>
      <c r="J491" s="88">
        <f t="shared" si="7"/>
        <v>8130</v>
      </c>
    </row>
    <row r="492" spans="1:10" x14ac:dyDescent="0.35">
      <c r="A492" s="84" t="s">
        <v>1215</v>
      </c>
      <c r="B492" s="78">
        <v>46000</v>
      </c>
      <c r="C492" s="79" t="s">
        <v>671</v>
      </c>
      <c r="D492" s="79" t="s">
        <v>752</v>
      </c>
      <c r="E492" s="79" t="s">
        <v>661</v>
      </c>
      <c r="F492" s="79" t="s">
        <v>694</v>
      </c>
      <c r="G492" s="79" t="s">
        <v>699</v>
      </c>
      <c r="H492" s="96">
        <v>2</v>
      </c>
      <c r="I492" s="87">
        <v>3321</v>
      </c>
      <c r="J492" s="88">
        <f t="shared" si="7"/>
        <v>6642</v>
      </c>
    </row>
    <row r="493" spans="1:10" x14ac:dyDescent="0.35">
      <c r="A493" s="84" t="s">
        <v>1216</v>
      </c>
      <c r="B493" s="78">
        <v>46003</v>
      </c>
      <c r="C493" s="79" t="s">
        <v>671</v>
      </c>
      <c r="D493" s="79" t="s">
        <v>705</v>
      </c>
      <c r="E493" s="79" t="s">
        <v>656</v>
      </c>
      <c r="F493" s="79" t="s">
        <v>662</v>
      </c>
      <c r="G493" s="79" t="s">
        <v>706</v>
      </c>
      <c r="H493" s="96">
        <v>2</v>
      </c>
      <c r="I493" s="87">
        <v>9520</v>
      </c>
      <c r="J493" s="88">
        <f t="shared" si="7"/>
        <v>19040</v>
      </c>
    </row>
    <row r="494" spans="1:10" x14ac:dyDescent="0.35">
      <c r="A494" s="84" t="s">
        <v>1217</v>
      </c>
      <c r="B494" s="78">
        <v>46008</v>
      </c>
      <c r="C494" s="79" t="s">
        <v>726</v>
      </c>
      <c r="D494" s="79" t="s">
        <v>686</v>
      </c>
      <c r="E494" s="79" t="s">
        <v>703</v>
      </c>
      <c r="F494" s="79" t="s">
        <v>668</v>
      </c>
      <c r="G494" s="79" t="s">
        <v>742</v>
      </c>
      <c r="H494" s="96">
        <v>5</v>
      </c>
      <c r="I494" s="87">
        <v>1866</v>
      </c>
      <c r="J494" s="88">
        <f t="shared" si="7"/>
        <v>9330</v>
      </c>
    </row>
    <row r="495" spans="1:10" x14ac:dyDescent="0.35">
      <c r="A495" s="84" t="s">
        <v>1218</v>
      </c>
      <c r="B495" s="78">
        <v>46009</v>
      </c>
      <c r="C495" s="79" t="s">
        <v>688</v>
      </c>
      <c r="D495" s="79" t="s">
        <v>698</v>
      </c>
      <c r="E495" s="79" t="s">
        <v>667</v>
      </c>
      <c r="F495" s="79" t="s">
        <v>205</v>
      </c>
      <c r="G495" s="79" t="s">
        <v>690</v>
      </c>
      <c r="H495" s="96">
        <v>3</v>
      </c>
      <c r="I495" s="87">
        <v>3442</v>
      </c>
      <c r="J495" s="88">
        <f t="shared" si="7"/>
        <v>10326</v>
      </c>
    </row>
    <row r="496" spans="1:10" x14ac:dyDescent="0.35">
      <c r="A496" s="84" t="s">
        <v>1219</v>
      </c>
      <c r="B496" s="78">
        <v>46010</v>
      </c>
      <c r="C496" s="79" t="s">
        <v>671</v>
      </c>
      <c r="D496" s="79" t="s">
        <v>705</v>
      </c>
      <c r="E496" s="79" t="s">
        <v>679</v>
      </c>
      <c r="F496" s="79" t="s">
        <v>680</v>
      </c>
      <c r="G496" s="79" t="s">
        <v>767</v>
      </c>
      <c r="H496" s="96">
        <v>4</v>
      </c>
      <c r="I496" s="87">
        <v>2515</v>
      </c>
      <c r="J496" s="88">
        <f t="shared" si="7"/>
        <v>10060</v>
      </c>
    </row>
    <row r="497" spans="1:10" x14ac:dyDescent="0.35">
      <c r="A497" s="84" t="s">
        <v>1220</v>
      </c>
      <c r="B497" s="78">
        <v>46012</v>
      </c>
      <c r="C497" s="79" t="s">
        <v>665</v>
      </c>
      <c r="D497" s="79" t="s">
        <v>655</v>
      </c>
      <c r="E497" s="79" t="s">
        <v>703</v>
      </c>
      <c r="F497" s="79" t="s">
        <v>680</v>
      </c>
      <c r="G497" s="79" t="s">
        <v>724</v>
      </c>
      <c r="H497" s="96">
        <v>1</v>
      </c>
      <c r="I497" s="87">
        <v>24075</v>
      </c>
      <c r="J497" s="88">
        <f t="shared" si="7"/>
        <v>24075</v>
      </c>
    </row>
    <row r="498" spans="1:10" x14ac:dyDescent="0.35">
      <c r="A498" s="84" t="s">
        <v>1221</v>
      </c>
      <c r="B498" s="78">
        <v>46013</v>
      </c>
      <c r="C498" s="79" t="s">
        <v>688</v>
      </c>
      <c r="D498" s="79" t="s">
        <v>672</v>
      </c>
      <c r="E498" s="79" t="s">
        <v>701</v>
      </c>
      <c r="F498" s="79" t="s">
        <v>680</v>
      </c>
      <c r="G498" s="79" t="s">
        <v>758</v>
      </c>
      <c r="H498" s="96">
        <v>5</v>
      </c>
      <c r="I498" s="87">
        <v>5008</v>
      </c>
      <c r="J498" s="88">
        <f t="shared" si="7"/>
        <v>25040</v>
      </c>
    </row>
    <row r="499" spans="1:10" x14ac:dyDescent="0.35">
      <c r="A499" s="84" t="s">
        <v>1222</v>
      </c>
      <c r="B499" s="78">
        <v>46015</v>
      </c>
      <c r="C499" s="79" t="s">
        <v>671</v>
      </c>
      <c r="D499" s="79" t="s">
        <v>737</v>
      </c>
      <c r="E499" s="79" t="s">
        <v>693</v>
      </c>
      <c r="F499" s="79" t="s">
        <v>680</v>
      </c>
      <c r="G499" s="79" t="s">
        <v>758</v>
      </c>
      <c r="H499" s="96">
        <v>1</v>
      </c>
      <c r="I499" s="87">
        <v>2427</v>
      </c>
      <c r="J499" s="88">
        <f t="shared" si="7"/>
        <v>2427</v>
      </c>
    </row>
    <row r="500" spans="1:10" x14ac:dyDescent="0.35">
      <c r="A500" s="84" t="s">
        <v>1223</v>
      </c>
      <c r="B500" s="78">
        <v>46016</v>
      </c>
      <c r="C500" s="79" t="s">
        <v>659</v>
      </c>
      <c r="D500" s="79" t="s">
        <v>698</v>
      </c>
      <c r="E500" s="79" t="s">
        <v>693</v>
      </c>
      <c r="F500" s="79" t="s">
        <v>205</v>
      </c>
      <c r="G500" s="79" t="s">
        <v>746</v>
      </c>
      <c r="H500" s="96">
        <v>1</v>
      </c>
      <c r="I500" s="87">
        <v>1660</v>
      </c>
      <c r="J500" s="88">
        <f t="shared" si="7"/>
        <v>1660</v>
      </c>
    </row>
    <row r="501" spans="1:10" x14ac:dyDescent="0.35">
      <c r="A501" s="84" t="s">
        <v>1224</v>
      </c>
      <c r="B501" s="78">
        <v>46022</v>
      </c>
      <c r="C501" s="79" t="s">
        <v>654</v>
      </c>
      <c r="D501" s="79" t="s">
        <v>752</v>
      </c>
      <c r="E501" s="79" t="s">
        <v>679</v>
      </c>
      <c r="F501" s="79" t="s">
        <v>205</v>
      </c>
      <c r="G501" s="79" t="s">
        <v>657</v>
      </c>
      <c r="H501" s="96">
        <v>2</v>
      </c>
      <c r="I501" s="87">
        <v>2577</v>
      </c>
      <c r="J501" s="88">
        <f t="shared" si="7"/>
        <v>5154</v>
      </c>
    </row>
    <row r="502" spans="1:10" x14ac:dyDescent="0.35">
      <c r="A502" s="65" t="s">
        <v>1225</v>
      </c>
      <c r="B502" s="73">
        <v>44932</v>
      </c>
      <c r="C502" s="64" t="s">
        <v>714</v>
      </c>
      <c r="D502" s="64" t="s">
        <v>698</v>
      </c>
      <c r="E502" s="64" t="s">
        <v>661</v>
      </c>
      <c r="F502" s="64" t="s">
        <v>694</v>
      </c>
      <c r="G502" s="64" t="s">
        <v>695</v>
      </c>
      <c r="H502" s="97">
        <v>1</v>
      </c>
      <c r="I502" s="89">
        <v>4220</v>
      </c>
      <c r="J502" s="90">
        <f t="shared" si="7"/>
        <v>4220</v>
      </c>
    </row>
    <row r="503" spans="1:10" x14ac:dyDescent="0.35">
      <c r="A503" s="69" t="s">
        <v>1226</v>
      </c>
      <c r="B503" s="75">
        <v>44935</v>
      </c>
      <c r="C503" s="66" t="s">
        <v>659</v>
      </c>
      <c r="D503" s="66" t="s">
        <v>689</v>
      </c>
      <c r="E503" s="66" t="s">
        <v>679</v>
      </c>
      <c r="F503" s="66" t="s">
        <v>205</v>
      </c>
      <c r="G503" s="66" t="s">
        <v>690</v>
      </c>
      <c r="H503" s="98">
        <v>1</v>
      </c>
      <c r="I503" s="91">
        <v>5349</v>
      </c>
      <c r="J503" s="92">
        <f t="shared" si="7"/>
        <v>5349</v>
      </c>
    </row>
    <row r="504" spans="1:10" x14ac:dyDescent="0.35">
      <c r="A504" s="65" t="s">
        <v>1227</v>
      </c>
      <c r="B504" s="73">
        <v>44936</v>
      </c>
      <c r="C504" s="64" t="s">
        <v>671</v>
      </c>
      <c r="D504" s="64" t="s">
        <v>660</v>
      </c>
      <c r="E504" s="64" t="s">
        <v>712</v>
      </c>
      <c r="F504" s="64" t="s">
        <v>668</v>
      </c>
      <c r="G504" s="64" t="s">
        <v>673</v>
      </c>
      <c r="H504" s="97">
        <v>3</v>
      </c>
      <c r="I504" s="89">
        <v>2804</v>
      </c>
      <c r="J504" s="90">
        <f t="shared" si="7"/>
        <v>8412</v>
      </c>
    </row>
    <row r="505" spans="1:10" x14ac:dyDescent="0.35">
      <c r="A505" s="69" t="s">
        <v>1228</v>
      </c>
      <c r="B505" s="75">
        <v>44938</v>
      </c>
      <c r="C505" s="66" t="s">
        <v>726</v>
      </c>
      <c r="D505" s="66" t="s">
        <v>749</v>
      </c>
      <c r="E505" s="66" t="s">
        <v>723</v>
      </c>
      <c r="F505" s="66" t="s">
        <v>662</v>
      </c>
      <c r="G505" s="66" t="s">
        <v>730</v>
      </c>
      <c r="H505" s="98">
        <v>3</v>
      </c>
      <c r="I505" s="91">
        <v>2083</v>
      </c>
      <c r="J505" s="92">
        <f t="shared" si="7"/>
        <v>6249</v>
      </c>
    </row>
    <row r="506" spans="1:10" x14ac:dyDescent="0.35">
      <c r="A506" s="65" t="s">
        <v>1229</v>
      </c>
      <c r="B506" s="73">
        <v>44938</v>
      </c>
      <c r="C506" s="64" t="s">
        <v>697</v>
      </c>
      <c r="D506" s="64" t="s">
        <v>737</v>
      </c>
      <c r="E506" s="64" t="s">
        <v>723</v>
      </c>
      <c r="F506" s="64" t="s">
        <v>668</v>
      </c>
      <c r="G506" s="64" t="s">
        <v>669</v>
      </c>
      <c r="H506" s="97">
        <v>8</v>
      </c>
      <c r="I506" s="89">
        <v>2701</v>
      </c>
      <c r="J506" s="90">
        <f t="shared" si="7"/>
        <v>21608</v>
      </c>
    </row>
    <row r="507" spans="1:10" x14ac:dyDescent="0.35">
      <c r="A507" s="69" t="s">
        <v>1230</v>
      </c>
      <c r="B507" s="75">
        <v>44938</v>
      </c>
      <c r="C507" s="66" t="s">
        <v>697</v>
      </c>
      <c r="D507" s="66" t="s">
        <v>698</v>
      </c>
      <c r="E507" s="66" t="s">
        <v>679</v>
      </c>
      <c r="F507" s="66" t="s">
        <v>668</v>
      </c>
      <c r="G507" s="66" t="s">
        <v>673</v>
      </c>
      <c r="H507" s="98">
        <v>6</v>
      </c>
      <c r="I507" s="91">
        <v>2884</v>
      </c>
      <c r="J507" s="92">
        <f t="shared" si="7"/>
        <v>17304</v>
      </c>
    </row>
    <row r="508" spans="1:10" x14ac:dyDescent="0.35">
      <c r="A508" s="65" t="s">
        <v>1231</v>
      </c>
      <c r="B508" s="73">
        <v>44939</v>
      </c>
      <c r="C508" s="64" t="s">
        <v>678</v>
      </c>
      <c r="D508" s="64" t="s">
        <v>798</v>
      </c>
      <c r="E508" s="64" t="s">
        <v>712</v>
      </c>
      <c r="F508" s="64" t="s">
        <v>205</v>
      </c>
      <c r="G508" s="64" t="s">
        <v>727</v>
      </c>
      <c r="H508" s="97">
        <v>2</v>
      </c>
      <c r="I508" s="89">
        <v>12881</v>
      </c>
      <c r="J508" s="90">
        <f t="shared" si="7"/>
        <v>25762</v>
      </c>
    </row>
    <row r="509" spans="1:10" x14ac:dyDescent="0.35">
      <c r="A509" s="69" t="s">
        <v>1232</v>
      </c>
      <c r="B509" s="75">
        <v>44941</v>
      </c>
      <c r="C509" s="66" t="s">
        <v>685</v>
      </c>
      <c r="D509" s="66" t="s">
        <v>749</v>
      </c>
      <c r="E509" s="66" t="s">
        <v>703</v>
      </c>
      <c r="F509" s="66" t="s">
        <v>662</v>
      </c>
      <c r="G509" s="66" t="s">
        <v>706</v>
      </c>
      <c r="H509" s="98">
        <v>3</v>
      </c>
      <c r="I509" s="91">
        <v>6163</v>
      </c>
      <c r="J509" s="92">
        <f t="shared" si="7"/>
        <v>18489</v>
      </c>
    </row>
    <row r="510" spans="1:10" x14ac:dyDescent="0.35">
      <c r="A510" s="65" t="s">
        <v>1233</v>
      </c>
      <c r="B510" s="73">
        <v>44941</v>
      </c>
      <c r="C510" s="64" t="s">
        <v>665</v>
      </c>
      <c r="D510" s="64" t="s">
        <v>749</v>
      </c>
      <c r="E510" s="64" t="s">
        <v>656</v>
      </c>
      <c r="F510" s="64" t="s">
        <v>662</v>
      </c>
      <c r="G510" s="64" t="s">
        <v>730</v>
      </c>
      <c r="H510" s="97">
        <v>3</v>
      </c>
      <c r="I510" s="89">
        <v>3832</v>
      </c>
      <c r="J510" s="90">
        <f t="shared" si="7"/>
        <v>11496</v>
      </c>
    </row>
    <row r="511" spans="1:10" x14ac:dyDescent="0.35">
      <c r="A511" s="69" t="s">
        <v>1234</v>
      </c>
      <c r="B511" s="75">
        <v>44941</v>
      </c>
      <c r="C511" s="66" t="s">
        <v>714</v>
      </c>
      <c r="D511" s="66" t="s">
        <v>735</v>
      </c>
      <c r="E511" s="66" t="s">
        <v>701</v>
      </c>
      <c r="F511" s="66" t="s">
        <v>680</v>
      </c>
      <c r="G511" s="66" t="s">
        <v>724</v>
      </c>
      <c r="H511" s="98">
        <v>4</v>
      </c>
      <c r="I511" s="91">
        <v>32993</v>
      </c>
      <c r="J511" s="92">
        <f t="shared" si="7"/>
        <v>131972</v>
      </c>
    </row>
    <row r="512" spans="1:10" x14ac:dyDescent="0.35">
      <c r="A512" s="65" t="s">
        <v>1235</v>
      </c>
      <c r="B512" s="73">
        <v>44943</v>
      </c>
      <c r="C512" s="64" t="s">
        <v>714</v>
      </c>
      <c r="D512" s="64" t="s">
        <v>698</v>
      </c>
      <c r="E512" s="64" t="s">
        <v>679</v>
      </c>
      <c r="F512" s="64" t="s">
        <v>205</v>
      </c>
      <c r="G512" s="64" t="s">
        <v>746</v>
      </c>
      <c r="H512" s="97">
        <v>2</v>
      </c>
      <c r="I512" s="89">
        <v>3294</v>
      </c>
      <c r="J512" s="90">
        <f t="shared" si="7"/>
        <v>6588</v>
      </c>
    </row>
    <row r="513" spans="1:10" x14ac:dyDescent="0.35">
      <c r="A513" s="69" t="s">
        <v>1236</v>
      </c>
      <c r="B513" s="75">
        <v>44943</v>
      </c>
      <c r="C513" s="66" t="s">
        <v>726</v>
      </c>
      <c r="D513" s="66" t="s">
        <v>710</v>
      </c>
      <c r="E513" s="66" t="s">
        <v>656</v>
      </c>
      <c r="F513" s="66" t="s">
        <v>662</v>
      </c>
      <c r="G513" s="66" t="s">
        <v>730</v>
      </c>
      <c r="H513" s="98">
        <v>3</v>
      </c>
      <c r="I513" s="91">
        <v>2051</v>
      </c>
      <c r="J513" s="92">
        <f t="shared" si="7"/>
        <v>6153</v>
      </c>
    </row>
    <row r="514" spans="1:10" x14ac:dyDescent="0.35">
      <c r="A514" s="65" t="s">
        <v>1237</v>
      </c>
      <c r="B514" s="73">
        <v>44946</v>
      </c>
      <c r="C514" s="64" t="s">
        <v>659</v>
      </c>
      <c r="D514" s="64" t="s">
        <v>705</v>
      </c>
      <c r="E514" s="64" t="s">
        <v>679</v>
      </c>
      <c r="F514" s="64" t="s">
        <v>205</v>
      </c>
      <c r="G514" s="64" t="s">
        <v>657</v>
      </c>
      <c r="H514" s="97">
        <v>1</v>
      </c>
      <c r="I514" s="89">
        <v>3076</v>
      </c>
      <c r="J514" s="90">
        <f t="shared" ref="J514:J577" si="8">H514*I514</f>
        <v>3076</v>
      </c>
    </row>
    <row r="515" spans="1:10" x14ac:dyDescent="0.35">
      <c r="A515" s="69" t="s">
        <v>1238</v>
      </c>
      <c r="B515" s="75">
        <v>44950</v>
      </c>
      <c r="C515" s="66" t="s">
        <v>654</v>
      </c>
      <c r="D515" s="66" t="s">
        <v>741</v>
      </c>
      <c r="E515" s="66" t="s">
        <v>712</v>
      </c>
      <c r="F515" s="66" t="s">
        <v>668</v>
      </c>
      <c r="G515" s="66" t="s">
        <v>739</v>
      </c>
      <c r="H515" s="98">
        <v>3</v>
      </c>
      <c r="I515" s="91">
        <v>2064</v>
      </c>
      <c r="J515" s="92">
        <f t="shared" si="8"/>
        <v>6192</v>
      </c>
    </row>
    <row r="516" spans="1:10" x14ac:dyDescent="0.35">
      <c r="A516" s="65" t="s">
        <v>1239</v>
      </c>
      <c r="B516" s="73">
        <v>44952</v>
      </c>
      <c r="C516" s="64" t="s">
        <v>654</v>
      </c>
      <c r="D516" s="64" t="s">
        <v>666</v>
      </c>
      <c r="E516" s="64" t="s">
        <v>667</v>
      </c>
      <c r="F516" s="64" t="s">
        <v>205</v>
      </c>
      <c r="G516" s="64" t="s">
        <v>690</v>
      </c>
      <c r="H516" s="97">
        <v>2</v>
      </c>
      <c r="I516" s="89">
        <v>4702</v>
      </c>
      <c r="J516" s="90">
        <f t="shared" si="8"/>
        <v>9404</v>
      </c>
    </row>
    <row r="517" spans="1:10" x14ac:dyDescent="0.35">
      <c r="A517" s="69" t="s">
        <v>1240</v>
      </c>
      <c r="B517" s="75">
        <v>44952</v>
      </c>
      <c r="C517" s="66" t="s">
        <v>697</v>
      </c>
      <c r="D517" s="66" t="s">
        <v>733</v>
      </c>
      <c r="E517" s="66" t="s">
        <v>703</v>
      </c>
      <c r="F517" s="66" t="s">
        <v>205</v>
      </c>
      <c r="G517" s="66" t="s">
        <v>719</v>
      </c>
      <c r="H517" s="98">
        <v>1</v>
      </c>
      <c r="I517" s="91">
        <v>4355</v>
      </c>
      <c r="J517" s="92">
        <f t="shared" si="8"/>
        <v>4355</v>
      </c>
    </row>
    <row r="518" spans="1:10" x14ac:dyDescent="0.35">
      <c r="A518" s="65" t="s">
        <v>1241</v>
      </c>
      <c r="B518" s="73">
        <v>44958</v>
      </c>
      <c r="C518" s="64" t="s">
        <v>678</v>
      </c>
      <c r="D518" s="64" t="s">
        <v>771</v>
      </c>
      <c r="E518" s="64" t="s">
        <v>712</v>
      </c>
      <c r="F518" s="64" t="s">
        <v>668</v>
      </c>
      <c r="G518" s="64" t="s">
        <v>673</v>
      </c>
      <c r="H518" s="97">
        <v>8</v>
      </c>
      <c r="I518" s="89">
        <v>2426</v>
      </c>
      <c r="J518" s="90">
        <f t="shared" si="8"/>
        <v>19408</v>
      </c>
    </row>
    <row r="519" spans="1:10" x14ac:dyDescent="0.35">
      <c r="A519" s="69" t="s">
        <v>1242</v>
      </c>
      <c r="B519" s="75">
        <v>44958</v>
      </c>
      <c r="C519" s="66" t="s">
        <v>688</v>
      </c>
      <c r="D519" s="66" t="s">
        <v>686</v>
      </c>
      <c r="E519" s="66" t="s">
        <v>703</v>
      </c>
      <c r="F519" s="66" t="s">
        <v>668</v>
      </c>
      <c r="G519" s="66" t="s">
        <v>669</v>
      </c>
      <c r="H519" s="98">
        <v>5</v>
      </c>
      <c r="I519" s="91">
        <v>2014</v>
      </c>
      <c r="J519" s="92">
        <f t="shared" si="8"/>
        <v>10070</v>
      </c>
    </row>
    <row r="520" spans="1:10" x14ac:dyDescent="0.35">
      <c r="A520" s="65" t="s">
        <v>1243</v>
      </c>
      <c r="B520" s="73">
        <v>44959</v>
      </c>
      <c r="C520" s="64" t="s">
        <v>654</v>
      </c>
      <c r="D520" s="64" t="s">
        <v>721</v>
      </c>
      <c r="E520" s="64" t="s">
        <v>703</v>
      </c>
      <c r="F520" s="64" t="s">
        <v>662</v>
      </c>
      <c r="G520" s="64" t="s">
        <v>730</v>
      </c>
      <c r="H520" s="97">
        <v>1</v>
      </c>
      <c r="I520" s="89">
        <v>1642</v>
      </c>
      <c r="J520" s="90">
        <f t="shared" si="8"/>
        <v>1642</v>
      </c>
    </row>
    <row r="521" spans="1:10" x14ac:dyDescent="0.35">
      <c r="A521" s="69" t="s">
        <v>1244</v>
      </c>
      <c r="B521" s="75">
        <v>44962</v>
      </c>
      <c r="C521" s="66" t="s">
        <v>726</v>
      </c>
      <c r="D521" s="66" t="s">
        <v>666</v>
      </c>
      <c r="E521" s="66" t="s">
        <v>723</v>
      </c>
      <c r="F521" s="66" t="s">
        <v>694</v>
      </c>
      <c r="G521" s="66" t="s">
        <v>753</v>
      </c>
      <c r="H521" s="98">
        <v>3</v>
      </c>
      <c r="I521" s="91">
        <v>4688</v>
      </c>
      <c r="J521" s="92">
        <f t="shared" si="8"/>
        <v>14064</v>
      </c>
    </row>
    <row r="522" spans="1:10" x14ac:dyDescent="0.35">
      <c r="A522" s="65" t="s">
        <v>1245</v>
      </c>
      <c r="B522" s="73">
        <v>44964</v>
      </c>
      <c r="C522" s="64" t="s">
        <v>675</v>
      </c>
      <c r="D522" s="64" t="s">
        <v>705</v>
      </c>
      <c r="E522" s="64" t="s">
        <v>667</v>
      </c>
      <c r="F522" s="64" t="s">
        <v>680</v>
      </c>
      <c r="G522" s="64" t="s">
        <v>681</v>
      </c>
      <c r="H522" s="97">
        <v>3</v>
      </c>
      <c r="I522" s="89">
        <v>5743</v>
      </c>
      <c r="J522" s="90">
        <f t="shared" si="8"/>
        <v>17229</v>
      </c>
    </row>
    <row r="523" spans="1:10" x14ac:dyDescent="0.35">
      <c r="A523" s="69" t="s">
        <v>1246</v>
      </c>
      <c r="B523" s="75">
        <v>44966</v>
      </c>
      <c r="C523" s="66" t="s">
        <v>729</v>
      </c>
      <c r="D523" s="66" t="s">
        <v>686</v>
      </c>
      <c r="E523" s="66" t="s">
        <v>667</v>
      </c>
      <c r="F523" s="66" t="s">
        <v>694</v>
      </c>
      <c r="G523" s="66" t="s">
        <v>699</v>
      </c>
      <c r="H523" s="98">
        <v>2</v>
      </c>
      <c r="I523" s="91">
        <v>10740</v>
      </c>
      <c r="J523" s="92">
        <f t="shared" si="8"/>
        <v>21480</v>
      </c>
    </row>
    <row r="524" spans="1:10" x14ac:dyDescent="0.35">
      <c r="A524" s="65" t="s">
        <v>1247</v>
      </c>
      <c r="B524" s="73">
        <v>44966</v>
      </c>
      <c r="C524" s="64" t="s">
        <v>688</v>
      </c>
      <c r="D524" s="64" t="s">
        <v>735</v>
      </c>
      <c r="E524" s="64" t="s">
        <v>656</v>
      </c>
      <c r="F524" s="64" t="s">
        <v>662</v>
      </c>
      <c r="G524" s="64" t="s">
        <v>730</v>
      </c>
      <c r="H524" s="97">
        <v>2</v>
      </c>
      <c r="I524" s="89">
        <v>3954</v>
      </c>
      <c r="J524" s="90">
        <f t="shared" si="8"/>
        <v>7908</v>
      </c>
    </row>
    <row r="525" spans="1:10" x14ac:dyDescent="0.35">
      <c r="A525" s="69" t="s">
        <v>1248</v>
      </c>
      <c r="B525" s="75">
        <v>44971</v>
      </c>
      <c r="C525" s="66" t="s">
        <v>726</v>
      </c>
      <c r="D525" s="66" t="s">
        <v>756</v>
      </c>
      <c r="E525" s="66" t="s">
        <v>656</v>
      </c>
      <c r="F525" s="66" t="s">
        <v>662</v>
      </c>
      <c r="G525" s="66" t="s">
        <v>663</v>
      </c>
      <c r="H525" s="98">
        <v>1</v>
      </c>
      <c r="I525" s="91">
        <v>1046</v>
      </c>
      <c r="J525" s="92">
        <f t="shared" si="8"/>
        <v>1046</v>
      </c>
    </row>
    <row r="526" spans="1:10" x14ac:dyDescent="0.35">
      <c r="A526" s="65" t="s">
        <v>1249</v>
      </c>
      <c r="B526" s="73">
        <v>44974</v>
      </c>
      <c r="C526" s="64" t="s">
        <v>678</v>
      </c>
      <c r="D526" s="64" t="s">
        <v>710</v>
      </c>
      <c r="E526" s="64" t="s">
        <v>693</v>
      </c>
      <c r="F526" s="64" t="s">
        <v>662</v>
      </c>
      <c r="G526" s="64" t="s">
        <v>663</v>
      </c>
      <c r="H526" s="97">
        <v>3</v>
      </c>
      <c r="I526" s="89">
        <v>636</v>
      </c>
      <c r="J526" s="90">
        <f t="shared" si="8"/>
        <v>1908</v>
      </c>
    </row>
    <row r="527" spans="1:10" x14ac:dyDescent="0.35">
      <c r="A527" s="69" t="s">
        <v>1250</v>
      </c>
      <c r="B527" s="75">
        <v>44976</v>
      </c>
      <c r="C527" s="66" t="s">
        <v>726</v>
      </c>
      <c r="D527" s="66" t="s">
        <v>735</v>
      </c>
      <c r="E527" s="66" t="s">
        <v>708</v>
      </c>
      <c r="F527" s="66" t="s">
        <v>680</v>
      </c>
      <c r="G527" s="66" t="s">
        <v>724</v>
      </c>
      <c r="H527" s="98">
        <v>2</v>
      </c>
      <c r="I527" s="91">
        <v>18622</v>
      </c>
      <c r="J527" s="92">
        <f t="shared" si="8"/>
        <v>37244</v>
      </c>
    </row>
    <row r="528" spans="1:10" x14ac:dyDescent="0.35">
      <c r="A528" s="65" t="s">
        <v>1251</v>
      </c>
      <c r="B528" s="73">
        <v>44981</v>
      </c>
      <c r="C528" s="64" t="s">
        <v>714</v>
      </c>
      <c r="D528" s="64" t="s">
        <v>672</v>
      </c>
      <c r="E528" s="64" t="s">
        <v>703</v>
      </c>
      <c r="F528" s="64" t="s">
        <v>662</v>
      </c>
      <c r="G528" s="64" t="s">
        <v>663</v>
      </c>
      <c r="H528" s="97">
        <v>2</v>
      </c>
      <c r="I528" s="89">
        <v>1604</v>
      </c>
      <c r="J528" s="90">
        <f t="shared" si="8"/>
        <v>3208</v>
      </c>
    </row>
    <row r="529" spans="1:10" x14ac:dyDescent="0.35">
      <c r="A529" s="69" t="s">
        <v>1252</v>
      </c>
      <c r="B529" s="75">
        <v>44981</v>
      </c>
      <c r="C529" s="66" t="s">
        <v>697</v>
      </c>
      <c r="D529" s="66" t="s">
        <v>741</v>
      </c>
      <c r="E529" s="66" t="s">
        <v>667</v>
      </c>
      <c r="F529" s="66" t="s">
        <v>205</v>
      </c>
      <c r="G529" s="66" t="s">
        <v>746</v>
      </c>
      <c r="H529" s="98">
        <v>3</v>
      </c>
      <c r="I529" s="91">
        <v>2090</v>
      </c>
      <c r="J529" s="92">
        <f t="shared" si="8"/>
        <v>6270</v>
      </c>
    </row>
    <row r="530" spans="1:10" x14ac:dyDescent="0.35">
      <c r="A530" s="65" t="s">
        <v>1253</v>
      </c>
      <c r="B530" s="73">
        <v>44982</v>
      </c>
      <c r="C530" s="64" t="s">
        <v>685</v>
      </c>
      <c r="D530" s="64" t="s">
        <v>766</v>
      </c>
      <c r="E530" s="64" t="s">
        <v>661</v>
      </c>
      <c r="F530" s="64" t="s">
        <v>680</v>
      </c>
      <c r="G530" s="64" t="s">
        <v>681</v>
      </c>
      <c r="H530" s="97">
        <v>4</v>
      </c>
      <c r="I530" s="89">
        <v>10892</v>
      </c>
      <c r="J530" s="90">
        <f t="shared" si="8"/>
        <v>43568</v>
      </c>
    </row>
    <row r="531" spans="1:10" x14ac:dyDescent="0.35">
      <c r="A531" s="69" t="s">
        <v>1254</v>
      </c>
      <c r="B531" s="75">
        <v>44983</v>
      </c>
      <c r="C531" s="66" t="s">
        <v>726</v>
      </c>
      <c r="D531" s="66" t="s">
        <v>766</v>
      </c>
      <c r="E531" s="66" t="s">
        <v>701</v>
      </c>
      <c r="F531" s="66" t="s">
        <v>205</v>
      </c>
      <c r="G531" s="66" t="s">
        <v>719</v>
      </c>
      <c r="H531" s="98">
        <v>3</v>
      </c>
      <c r="I531" s="91">
        <v>4596</v>
      </c>
      <c r="J531" s="92">
        <f t="shared" si="8"/>
        <v>13788</v>
      </c>
    </row>
    <row r="532" spans="1:10" x14ac:dyDescent="0.35">
      <c r="A532" s="65" t="s">
        <v>1255</v>
      </c>
      <c r="B532" s="73">
        <v>44988</v>
      </c>
      <c r="C532" s="64" t="s">
        <v>671</v>
      </c>
      <c r="D532" s="64" t="s">
        <v>683</v>
      </c>
      <c r="E532" s="64" t="s">
        <v>703</v>
      </c>
      <c r="F532" s="64" t="s">
        <v>668</v>
      </c>
      <c r="G532" s="64" t="s">
        <v>669</v>
      </c>
      <c r="H532" s="97">
        <v>7</v>
      </c>
      <c r="I532" s="89">
        <v>2397</v>
      </c>
      <c r="J532" s="90">
        <f t="shared" si="8"/>
        <v>16779</v>
      </c>
    </row>
    <row r="533" spans="1:10" x14ac:dyDescent="0.35">
      <c r="A533" s="69" t="s">
        <v>1256</v>
      </c>
      <c r="B533" s="75">
        <v>44990</v>
      </c>
      <c r="C533" s="66" t="s">
        <v>729</v>
      </c>
      <c r="D533" s="66" t="s">
        <v>749</v>
      </c>
      <c r="E533" s="66" t="s">
        <v>703</v>
      </c>
      <c r="F533" s="66" t="s">
        <v>662</v>
      </c>
      <c r="G533" s="66" t="s">
        <v>706</v>
      </c>
      <c r="H533" s="98">
        <v>2</v>
      </c>
      <c r="I533" s="91">
        <v>4820</v>
      </c>
      <c r="J533" s="92">
        <f t="shared" si="8"/>
        <v>9640</v>
      </c>
    </row>
    <row r="534" spans="1:10" x14ac:dyDescent="0.35">
      <c r="A534" s="65" t="s">
        <v>1257</v>
      </c>
      <c r="B534" s="73">
        <v>44990</v>
      </c>
      <c r="C534" s="64" t="s">
        <v>685</v>
      </c>
      <c r="D534" s="64" t="s">
        <v>660</v>
      </c>
      <c r="E534" s="64" t="s">
        <v>679</v>
      </c>
      <c r="F534" s="64" t="s">
        <v>205</v>
      </c>
      <c r="G534" s="64" t="s">
        <v>690</v>
      </c>
      <c r="H534" s="97">
        <v>3</v>
      </c>
      <c r="I534" s="89">
        <v>3767</v>
      </c>
      <c r="J534" s="90">
        <f t="shared" si="8"/>
        <v>11301</v>
      </c>
    </row>
    <row r="535" spans="1:10" x14ac:dyDescent="0.35">
      <c r="A535" s="69" t="s">
        <v>1258</v>
      </c>
      <c r="B535" s="75">
        <v>44990</v>
      </c>
      <c r="C535" s="66" t="s">
        <v>671</v>
      </c>
      <c r="D535" s="66" t="s">
        <v>721</v>
      </c>
      <c r="E535" s="66" t="s">
        <v>723</v>
      </c>
      <c r="F535" s="66" t="s">
        <v>680</v>
      </c>
      <c r="G535" s="66" t="s">
        <v>724</v>
      </c>
      <c r="H535" s="98">
        <v>5</v>
      </c>
      <c r="I535" s="91">
        <v>39595</v>
      </c>
      <c r="J535" s="92">
        <f t="shared" si="8"/>
        <v>197975</v>
      </c>
    </row>
    <row r="536" spans="1:10" x14ac:dyDescent="0.35">
      <c r="A536" s="65" t="s">
        <v>1259</v>
      </c>
      <c r="B536" s="73">
        <v>44991</v>
      </c>
      <c r="C536" s="64" t="s">
        <v>678</v>
      </c>
      <c r="D536" s="64" t="s">
        <v>676</v>
      </c>
      <c r="E536" s="64" t="s">
        <v>703</v>
      </c>
      <c r="F536" s="64" t="s">
        <v>668</v>
      </c>
      <c r="G536" s="64" t="s">
        <v>673</v>
      </c>
      <c r="H536" s="97">
        <v>1</v>
      </c>
      <c r="I536" s="89">
        <v>2069</v>
      </c>
      <c r="J536" s="90">
        <f t="shared" si="8"/>
        <v>2069</v>
      </c>
    </row>
    <row r="537" spans="1:10" x14ac:dyDescent="0.35">
      <c r="A537" s="69" t="s">
        <v>1260</v>
      </c>
      <c r="B537" s="75">
        <v>44995</v>
      </c>
      <c r="C537" s="66" t="s">
        <v>665</v>
      </c>
      <c r="D537" s="66" t="s">
        <v>683</v>
      </c>
      <c r="E537" s="66" t="s">
        <v>708</v>
      </c>
      <c r="F537" s="66" t="s">
        <v>668</v>
      </c>
      <c r="G537" s="66" t="s">
        <v>669</v>
      </c>
      <c r="H537" s="98">
        <v>1</v>
      </c>
      <c r="I537" s="91">
        <v>2137</v>
      </c>
      <c r="J537" s="92">
        <f t="shared" si="8"/>
        <v>2137</v>
      </c>
    </row>
    <row r="538" spans="1:10" x14ac:dyDescent="0.35">
      <c r="A538" s="65" t="s">
        <v>1261</v>
      </c>
      <c r="B538" s="73">
        <v>44995</v>
      </c>
      <c r="C538" s="64" t="s">
        <v>714</v>
      </c>
      <c r="D538" s="64" t="s">
        <v>689</v>
      </c>
      <c r="E538" s="64" t="s">
        <v>661</v>
      </c>
      <c r="F538" s="64" t="s">
        <v>668</v>
      </c>
      <c r="G538" s="64" t="s">
        <v>669</v>
      </c>
      <c r="H538" s="97">
        <v>5</v>
      </c>
      <c r="I538" s="89">
        <v>2843</v>
      </c>
      <c r="J538" s="90">
        <f t="shared" si="8"/>
        <v>14215</v>
      </c>
    </row>
    <row r="539" spans="1:10" x14ac:dyDescent="0.35">
      <c r="A539" s="69" t="s">
        <v>1262</v>
      </c>
      <c r="B539" s="75">
        <v>44995</v>
      </c>
      <c r="C539" s="66" t="s">
        <v>665</v>
      </c>
      <c r="D539" s="66" t="s">
        <v>686</v>
      </c>
      <c r="E539" s="66" t="s">
        <v>679</v>
      </c>
      <c r="F539" s="66" t="s">
        <v>694</v>
      </c>
      <c r="G539" s="66" t="s">
        <v>762</v>
      </c>
      <c r="H539" s="98">
        <v>1</v>
      </c>
      <c r="I539" s="91">
        <v>7618</v>
      </c>
      <c r="J539" s="92">
        <f t="shared" si="8"/>
        <v>7618</v>
      </c>
    </row>
    <row r="540" spans="1:10" x14ac:dyDescent="0.35">
      <c r="A540" s="65" t="s">
        <v>1263</v>
      </c>
      <c r="B540" s="73">
        <v>44996</v>
      </c>
      <c r="C540" s="64" t="s">
        <v>678</v>
      </c>
      <c r="D540" s="64" t="s">
        <v>737</v>
      </c>
      <c r="E540" s="64" t="s">
        <v>712</v>
      </c>
      <c r="F540" s="64" t="s">
        <v>662</v>
      </c>
      <c r="G540" s="64" t="s">
        <v>663</v>
      </c>
      <c r="H540" s="97">
        <v>1</v>
      </c>
      <c r="I540" s="89">
        <v>1641</v>
      </c>
      <c r="J540" s="90">
        <f t="shared" si="8"/>
        <v>1641</v>
      </c>
    </row>
    <row r="541" spans="1:10" x14ac:dyDescent="0.35">
      <c r="A541" s="69" t="s">
        <v>1264</v>
      </c>
      <c r="B541" s="75">
        <v>45009</v>
      </c>
      <c r="C541" s="66" t="s">
        <v>654</v>
      </c>
      <c r="D541" s="66" t="s">
        <v>676</v>
      </c>
      <c r="E541" s="66" t="s">
        <v>703</v>
      </c>
      <c r="F541" s="66" t="s">
        <v>668</v>
      </c>
      <c r="G541" s="66" t="s">
        <v>742</v>
      </c>
      <c r="H541" s="98">
        <v>6</v>
      </c>
      <c r="I541" s="91">
        <v>1628</v>
      </c>
      <c r="J541" s="92">
        <f t="shared" si="8"/>
        <v>9768</v>
      </c>
    </row>
    <row r="542" spans="1:10" x14ac:dyDescent="0.35">
      <c r="A542" s="65" t="s">
        <v>1265</v>
      </c>
      <c r="B542" s="73">
        <v>45012</v>
      </c>
      <c r="C542" s="64" t="s">
        <v>729</v>
      </c>
      <c r="D542" s="64" t="s">
        <v>771</v>
      </c>
      <c r="E542" s="64" t="s">
        <v>693</v>
      </c>
      <c r="F542" s="64" t="s">
        <v>694</v>
      </c>
      <c r="G542" s="64" t="s">
        <v>762</v>
      </c>
      <c r="H542" s="97">
        <v>3</v>
      </c>
      <c r="I542" s="89">
        <v>10448</v>
      </c>
      <c r="J542" s="90">
        <f t="shared" si="8"/>
        <v>31344</v>
      </c>
    </row>
    <row r="543" spans="1:10" x14ac:dyDescent="0.35">
      <c r="A543" s="69" t="s">
        <v>1266</v>
      </c>
      <c r="B543" s="75">
        <v>45015</v>
      </c>
      <c r="C543" s="66" t="s">
        <v>671</v>
      </c>
      <c r="D543" s="66" t="s">
        <v>766</v>
      </c>
      <c r="E543" s="66" t="s">
        <v>656</v>
      </c>
      <c r="F543" s="66" t="s">
        <v>694</v>
      </c>
      <c r="G543" s="66" t="s">
        <v>699</v>
      </c>
      <c r="H543" s="98">
        <v>2</v>
      </c>
      <c r="I543" s="91">
        <v>7278</v>
      </c>
      <c r="J543" s="92">
        <f t="shared" si="8"/>
        <v>14556</v>
      </c>
    </row>
    <row r="544" spans="1:10" x14ac:dyDescent="0.35">
      <c r="A544" s="65" t="s">
        <v>1267</v>
      </c>
      <c r="B544" s="73">
        <v>45015</v>
      </c>
      <c r="C544" s="64" t="s">
        <v>659</v>
      </c>
      <c r="D544" s="64" t="s">
        <v>672</v>
      </c>
      <c r="E544" s="64" t="s">
        <v>679</v>
      </c>
      <c r="F544" s="64" t="s">
        <v>694</v>
      </c>
      <c r="G544" s="64" t="s">
        <v>695</v>
      </c>
      <c r="H544" s="97">
        <v>2</v>
      </c>
      <c r="I544" s="89">
        <v>6023</v>
      </c>
      <c r="J544" s="90">
        <f t="shared" si="8"/>
        <v>12046</v>
      </c>
    </row>
    <row r="545" spans="1:10" x14ac:dyDescent="0.35">
      <c r="A545" s="69" t="s">
        <v>1268</v>
      </c>
      <c r="B545" s="75">
        <v>45018</v>
      </c>
      <c r="C545" s="66" t="s">
        <v>675</v>
      </c>
      <c r="D545" s="66" t="s">
        <v>766</v>
      </c>
      <c r="E545" s="66" t="s">
        <v>712</v>
      </c>
      <c r="F545" s="66" t="s">
        <v>694</v>
      </c>
      <c r="G545" s="66" t="s">
        <v>762</v>
      </c>
      <c r="H545" s="98">
        <v>3</v>
      </c>
      <c r="I545" s="91">
        <v>9889</v>
      </c>
      <c r="J545" s="92">
        <f t="shared" si="8"/>
        <v>29667</v>
      </c>
    </row>
    <row r="546" spans="1:10" x14ac:dyDescent="0.35">
      <c r="A546" s="65" t="s">
        <v>1269</v>
      </c>
      <c r="B546" s="73">
        <v>45029</v>
      </c>
      <c r="C546" s="64" t="s">
        <v>665</v>
      </c>
      <c r="D546" s="64" t="s">
        <v>766</v>
      </c>
      <c r="E546" s="64" t="s">
        <v>656</v>
      </c>
      <c r="F546" s="64" t="s">
        <v>205</v>
      </c>
      <c r="G546" s="64" t="s">
        <v>746</v>
      </c>
      <c r="H546" s="97">
        <v>1</v>
      </c>
      <c r="I546" s="89">
        <v>4067</v>
      </c>
      <c r="J546" s="90">
        <f t="shared" si="8"/>
        <v>4067</v>
      </c>
    </row>
    <row r="547" spans="1:10" x14ac:dyDescent="0.35">
      <c r="A547" s="69" t="s">
        <v>1270</v>
      </c>
      <c r="B547" s="75">
        <v>45037</v>
      </c>
      <c r="C547" s="66" t="s">
        <v>714</v>
      </c>
      <c r="D547" s="66" t="s">
        <v>689</v>
      </c>
      <c r="E547" s="66" t="s">
        <v>656</v>
      </c>
      <c r="F547" s="66" t="s">
        <v>668</v>
      </c>
      <c r="G547" s="66" t="s">
        <v>669</v>
      </c>
      <c r="H547" s="98">
        <v>8</v>
      </c>
      <c r="I547" s="91">
        <v>1002</v>
      </c>
      <c r="J547" s="92">
        <f t="shared" si="8"/>
        <v>8016</v>
      </c>
    </row>
    <row r="548" spans="1:10" x14ac:dyDescent="0.35">
      <c r="A548" s="65" t="s">
        <v>1271</v>
      </c>
      <c r="B548" s="73">
        <v>45043</v>
      </c>
      <c r="C548" s="64" t="s">
        <v>685</v>
      </c>
      <c r="D548" s="64" t="s">
        <v>771</v>
      </c>
      <c r="E548" s="64" t="s">
        <v>679</v>
      </c>
      <c r="F548" s="64" t="s">
        <v>694</v>
      </c>
      <c r="G548" s="64" t="s">
        <v>699</v>
      </c>
      <c r="H548" s="97">
        <v>2</v>
      </c>
      <c r="I548" s="89">
        <v>10782</v>
      </c>
      <c r="J548" s="90">
        <f t="shared" si="8"/>
        <v>21564</v>
      </c>
    </row>
    <row r="549" spans="1:10" x14ac:dyDescent="0.35">
      <c r="A549" s="69" t="s">
        <v>1272</v>
      </c>
      <c r="B549" s="75">
        <v>45046</v>
      </c>
      <c r="C549" s="66" t="s">
        <v>685</v>
      </c>
      <c r="D549" s="66" t="s">
        <v>660</v>
      </c>
      <c r="E549" s="66" t="s">
        <v>703</v>
      </c>
      <c r="F549" s="66" t="s">
        <v>668</v>
      </c>
      <c r="G549" s="66" t="s">
        <v>739</v>
      </c>
      <c r="H549" s="98">
        <v>2</v>
      </c>
      <c r="I549" s="91">
        <v>1058</v>
      </c>
      <c r="J549" s="92">
        <f t="shared" si="8"/>
        <v>2116</v>
      </c>
    </row>
    <row r="550" spans="1:10" x14ac:dyDescent="0.35">
      <c r="A550" s="65" t="s">
        <v>1273</v>
      </c>
      <c r="B550" s="73">
        <v>45047</v>
      </c>
      <c r="C550" s="64" t="s">
        <v>688</v>
      </c>
      <c r="D550" s="64" t="s">
        <v>771</v>
      </c>
      <c r="E550" s="64" t="s">
        <v>679</v>
      </c>
      <c r="F550" s="64" t="s">
        <v>694</v>
      </c>
      <c r="G550" s="64" t="s">
        <v>695</v>
      </c>
      <c r="H550" s="97">
        <v>3</v>
      </c>
      <c r="I550" s="89">
        <v>5310</v>
      </c>
      <c r="J550" s="90">
        <f t="shared" si="8"/>
        <v>15930</v>
      </c>
    </row>
    <row r="551" spans="1:10" x14ac:dyDescent="0.35">
      <c r="A551" s="69" t="s">
        <v>1274</v>
      </c>
      <c r="B551" s="75">
        <v>45049</v>
      </c>
      <c r="C551" s="66" t="s">
        <v>685</v>
      </c>
      <c r="D551" s="66" t="s">
        <v>780</v>
      </c>
      <c r="E551" s="66" t="s">
        <v>723</v>
      </c>
      <c r="F551" s="66" t="s">
        <v>668</v>
      </c>
      <c r="G551" s="66" t="s">
        <v>673</v>
      </c>
      <c r="H551" s="98">
        <v>6</v>
      </c>
      <c r="I551" s="91">
        <v>2549</v>
      </c>
      <c r="J551" s="92">
        <f t="shared" si="8"/>
        <v>15294</v>
      </c>
    </row>
    <row r="552" spans="1:10" x14ac:dyDescent="0.35">
      <c r="A552" s="65" t="s">
        <v>1275</v>
      </c>
      <c r="B552" s="73">
        <v>45050</v>
      </c>
      <c r="C552" s="64" t="s">
        <v>665</v>
      </c>
      <c r="D552" s="64" t="s">
        <v>737</v>
      </c>
      <c r="E552" s="64" t="s">
        <v>656</v>
      </c>
      <c r="F552" s="64" t="s">
        <v>680</v>
      </c>
      <c r="G552" s="64" t="s">
        <v>767</v>
      </c>
      <c r="H552" s="97">
        <v>5</v>
      </c>
      <c r="I552" s="89">
        <v>2272</v>
      </c>
      <c r="J552" s="90">
        <f t="shared" si="8"/>
        <v>11360</v>
      </c>
    </row>
    <row r="553" spans="1:10" x14ac:dyDescent="0.35">
      <c r="A553" s="69" t="s">
        <v>1276</v>
      </c>
      <c r="B553" s="75">
        <v>45052</v>
      </c>
      <c r="C553" s="66" t="s">
        <v>665</v>
      </c>
      <c r="D553" s="66" t="s">
        <v>771</v>
      </c>
      <c r="E553" s="66" t="s">
        <v>661</v>
      </c>
      <c r="F553" s="66" t="s">
        <v>694</v>
      </c>
      <c r="G553" s="66" t="s">
        <v>762</v>
      </c>
      <c r="H553" s="98">
        <v>3</v>
      </c>
      <c r="I553" s="91">
        <v>6863</v>
      </c>
      <c r="J553" s="92">
        <f t="shared" si="8"/>
        <v>20589</v>
      </c>
    </row>
    <row r="554" spans="1:10" x14ac:dyDescent="0.35">
      <c r="A554" s="65" t="s">
        <v>1277</v>
      </c>
      <c r="B554" s="73">
        <v>45052</v>
      </c>
      <c r="C554" s="64" t="s">
        <v>671</v>
      </c>
      <c r="D554" s="64" t="s">
        <v>756</v>
      </c>
      <c r="E554" s="64" t="s">
        <v>723</v>
      </c>
      <c r="F554" s="64" t="s">
        <v>662</v>
      </c>
      <c r="G554" s="64" t="s">
        <v>706</v>
      </c>
      <c r="H554" s="97">
        <v>3</v>
      </c>
      <c r="I554" s="89">
        <v>7881</v>
      </c>
      <c r="J554" s="90">
        <f t="shared" si="8"/>
        <v>23643</v>
      </c>
    </row>
    <row r="555" spans="1:10" x14ac:dyDescent="0.35">
      <c r="A555" s="69" t="s">
        <v>1278</v>
      </c>
      <c r="B555" s="75">
        <v>45053</v>
      </c>
      <c r="C555" s="66" t="s">
        <v>714</v>
      </c>
      <c r="D555" s="66" t="s">
        <v>749</v>
      </c>
      <c r="E555" s="66" t="s">
        <v>656</v>
      </c>
      <c r="F555" s="66" t="s">
        <v>205</v>
      </c>
      <c r="G555" s="66" t="s">
        <v>727</v>
      </c>
      <c r="H555" s="98">
        <v>1</v>
      </c>
      <c r="I555" s="91">
        <v>13539</v>
      </c>
      <c r="J555" s="92">
        <f t="shared" si="8"/>
        <v>13539</v>
      </c>
    </row>
    <row r="556" spans="1:10" x14ac:dyDescent="0.35">
      <c r="A556" s="65" t="s">
        <v>1279</v>
      </c>
      <c r="B556" s="73">
        <v>45054</v>
      </c>
      <c r="C556" s="64" t="s">
        <v>671</v>
      </c>
      <c r="D556" s="64" t="s">
        <v>756</v>
      </c>
      <c r="E556" s="64" t="s">
        <v>712</v>
      </c>
      <c r="F556" s="64" t="s">
        <v>668</v>
      </c>
      <c r="G556" s="64" t="s">
        <v>716</v>
      </c>
      <c r="H556" s="97">
        <v>5</v>
      </c>
      <c r="I556" s="89">
        <v>3828</v>
      </c>
      <c r="J556" s="90">
        <f t="shared" si="8"/>
        <v>19140</v>
      </c>
    </row>
    <row r="557" spans="1:10" x14ac:dyDescent="0.35">
      <c r="A557" s="69" t="s">
        <v>1280</v>
      </c>
      <c r="B557" s="75">
        <v>45055</v>
      </c>
      <c r="C557" s="66" t="s">
        <v>659</v>
      </c>
      <c r="D557" s="66" t="s">
        <v>686</v>
      </c>
      <c r="E557" s="66" t="s">
        <v>667</v>
      </c>
      <c r="F557" s="66" t="s">
        <v>694</v>
      </c>
      <c r="G557" s="66" t="s">
        <v>762</v>
      </c>
      <c r="H557" s="98">
        <v>1</v>
      </c>
      <c r="I557" s="91">
        <v>15683</v>
      </c>
      <c r="J557" s="92">
        <f t="shared" si="8"/>
        <v>15683</v>
      </c>
    </row>
    <row r="558" spans="1:10" x14ac:dyDescent="0.35">
      <c r="A558" s="65" t="s">
        <v>1281</v>
      </c>
      <c r="B558" s="73">
        <v>45058</v>
      </c>
      <c r="C558" s="64" t="s">
        <v>685</v>
      </c>
      <c r="D558" s="64" t="s">
        <v>823</v>
      </c>
      <c r="E558" s="64" t="s">
        <v>667</v>
      </c>
      <c r="F558" s="64" t="s">
        <v>680</v>
      </c>
      <c r="G558" s="64" t="s">
        <v>758</v>
      </c>
      <c r="H558" s="97">
        <v>2</v>
      </c>
      <c r="I558" s="89">
        <v>3163</v>
      </c>
      <c r="J558" s="90">
        <f t="shared" si="8"/>
        <v>6326</v>
      </c>
    </row>
    <row r="559" spans="1:10" x14ac:dyDescent="0.35">
      <c r="A559" s="69" t="s">
        <v>1282</v>
      </c>
      <c r="B559" s="75">
        <v>45060</v>
      </c>
      <c r="C559" s="66" t="s">
        <v>729</v>
      </c>
      <c r="D559" s="66" t="s">
        <v>733</v>
      </c>
      <c r="E559" s="66" t="s">
        <v>712</v>
      </c>
      <c r="F559" s="66" t="s">
        <v>668</v>
      </c>
      <c r="G559" s="66" t="s">
        <v>739</v>
      </c>
      <c r="H559" s="98">
        <v>3</v>
      </c>
      <c r="I559" s="91">
        <v>2238</v>
      </c>
      <c r="J559" s="92">
        <f t="shared" si="8"/>
        <v>6714</v>
      </c>
    </row>
    <row r="560" spans="1:10" x14ac:dyDescent="0.35">
      <c r="A560" s="65" t="s">
        <v>1283</v>
      </c>
      <c r="B560" s="73">
        <v>45060</v>
      </c>
      <c r="C560" s="64" t="s">
        <v>678</v>
      </c>
      <c r="D560" s="64" t="s">
        <v>823</v>
      </c>
      <c r="E560" s="64" t="s">
        <v>679</v>
      </c>
      <c r="F560" s="64" t="s">
        <v>662</v>
      </c>
      <c r="G560" s="64" t="s">
        <v>730</v>
      </c>
      <c r="H560" s="97">
        <v>1</v>
      </c>
      <c r="I560" s="89">
        <v>1959</v>
      </c>
      <c r="J560" s="90">
        <f t="shared" si="8"/>
        <v>1959</v>
      </c>
    </row>
    <row r="561" spans="1:10" x14ac:dyDescent="0.35">
      <c r="A561" s="69" t="s">
        <v>1284</v>
      </c>
      <c r="B561" s="75">
        <v>45065</v>
      </c>
      <c r="C561" s="66" t="s">
        <v>654</v>
      </c>
      <c r="D561" s="66" t="s">
        <v>733</v>
      </c>
      <c r="E561" s="66" t="s">
        <v>703</v>
      </c>
      <c r="F561" s="66" t="s">
        <v>680</v>
      </c>
      <c r="G561" s="66" t="s">
        <v>767</v>
      </c>
      <c r="H561" s="98">
        <v>4</v>
      </c>
      <c r="I561" s="91">
        <v>1720</v>
      </c>
      <c r="J561" s="92">
        <f t="shared" si="8"/>
        <v>6880</v>
      </c>
    </row>
    <row r="562" spans="1:10" x14ac:dyDescent="0.35">
      <c r="A562" s="65" t="s">
        <v>1285</v>
      </c>
      <c r="B562" s="73">
        <v>45067</v>
      </c>
      <c r="C562" s="64" t="s">
        <v>714</v>
      </c>
      <c r="D562" s="64" t="s">
        <v>710</v>
      </c>
      <c r="E562" s="64" t="s">
        <v>712</v>
      </c>
      <c r="F562" s="64" t="s">
        <v>662</v>
      </c>
      <c r="G562" s="64" t="s">
        <v>663</v>
      </c>
      <c r="H562" s="97">
        <v>3</v>
      </c>
      <c r="I562" s="89">
        <v>1443</v>
      </c>
      <c r="J562" s="90">
        <f t="shared" si="8"/>
        <v>4329</v>
      </c>
    </row>
    <row r="563" spans="1:10" x14ac:dyDescent="0.35">
      <c r="A563" s="69" t="s">
        <v>1286</v>
      </c>
      <c r="B563" s="75">
        <v>45068</v>
      </c>
      <c r="C563" s="66" t="s">
        <v>697</v>
      </c>
      <c r="D563" s="66" t="s">
        <v>735</v>
      </c>
      <c r="E563" s="66" t="s">
        <v>701</v>
      </c>
      <c r="F563" s="66" t="s">
        <v>680</v>
      </c>
      <c r="G563" s="66" t="s">
        <v>758</v>
      </c>
      <c r="H563" s="98">
        <v>4</v>
      </c>
      <c r="I563" s="91">
        <v>6975</v>
      </c>
      <c r="J563" s="92">
        <f t="shared" si="8"/>
        <v>27900</v>
      </c>
    </row>
    <row r="564" spans="1:10" x14ac:dyDescent="0.35">
      <c r="A564" s="65" t="s">
        <v>1287</v>
      </c>
      <c r="B564" s="73">
        <v>45068</v>
      </c>
      <c r="C564" s="64" t="s">
        <v>659</v>
      </c>
      <c r="D564" s="64" t="s">
        <v>689</v>
      </c>
      <c r="E564" s="64" t="s">
        <v>679</v>
      </c>
      <c r="F564" s="64" t="s">
        <v>668</v>
      </c>
      <c r="G564" s="64" t="s">
        <v>669</v>
      </c>
      <c r="H564" s="97">
        <v>3</v>
      </c>
      <c r="I564" s="89">
        <v>1774</v>
      </c>
      <c r="J564" s="90">
        <f t="shared" si="8"/>
        <v>5322</v>
      </c>
    </row>
    <row r="565" spans="1:10" x14ac:dyDescent="0.35">
      <c r="A565" s="69" t="s">
        <v>1288</v>
      </c>
      <c r="B565" s="75">
        <v>45073</v>
      </c>
      <c r="C565" s="66" t="s">
        <v>726</v>
      </c>
      <c r="D565" s="66" t="s">
        <v>689</v>
      </c>
      <c r="E565" s="66" t="s">
        <v>723</v>
      </c>
      <c r="F565" s="66" t="s">
        <v>662</v>
      </c>
      <c r="G565" s="66" t="s">
        <v>730</v>
      </c>
      <c r="H565" s="98">
        <v>3</v>
      </c>
      <c r="I565" s="91">
        <v>2114</v>
      </c>
      <c r="J565" s="92">
        <f t="shared" si="8"/>
        <v>6342</v>
      </c>
    </row>
    <row r="566" spans="1:10" x14ac:dyDescent="0.35">
      <c r="A566" s="65" t="s">
        <v>1289</v>
      </c>
      <c r="B566" s="73">
        <v>45073</v>
      </c>
      <c r="C566" s="64" t="s">
        <v>659</v>
      </c>
      <c r="D566" s="64" t="s">
        <v>721</v>
      </c>
      <c r="E566" s="64" t="s">
        <v>701</v>
      </c>
      <c r="F566" s="64" t="s">
        <v>694</v>
      </c>
      <c r="G566" s="64" t="s">
        <v>699</v>
      </c>
      <c r="H566" s="97">
        <v>1</v>
      </c>
      <c r="I566" s="89">
        <v>4727</v>
      </c>
      <c r="J566" s="90">
        <f t="shared" si="8"/>
        <v>4727</v>
      </c>
    </row>
    <row r="567" spans="1:10" x14ac:dyDescent="0.35">
      <c r="A567" s="69" t="s">
        <v>1290</v>
      </c>
      <c r="B567" s="75">
        <v>45073</v>
      </c>
      <c r="C567" s="66" t="s">
        <v>697</v>
      </c>
      <c r="D567" s="66" t="s">
        <v>756</v>
      </c>
      <c r="E567" s="66" t="s">
        <v>656</v>
      </c>
      <c r="F567" s="66" t="s">
        <v>668</v>
      </c>
      <c r="G567" s="66" t="s">
        <v>673</v>
      </c>
      <c r="H567" s="98">
        <v>1</v>
      </c>
      <c r="I567" s="91">
        <v>3822</v>
      </c>
      <c r="J567" s="92">
        <f t="shared" si="8"/>
        <v>3822</v>
      </c>
    </row>
    <row r="568" spans="1:10" x14ac:dyDescent="0.35">
      <c r="A568" s="65" t="s">
        <v>1291</v>
      </c>
      <c r="B568" s="73">
        <v>45075</v>
      </c>
      <c r="C568" s="64" t="s">
        <v>675</v>
      </c>
      <c r="D568" s="64" t="s">
        <v>737</v>
      </c>
      <c r="E568" s="64" t="s">
        <v>701</v>
      </c>
      <c r="F568" s="64" t="s">
        <v>662</v>
      </c>
      <c r="G568" s="64" t="s">
        <v>663</v>
      </c>
      <c r="H568" s="97">
        <v>3</v>
      </c>
      <c r="I568" s="89">
        <v>1275</v>
      </c>
      <c r="J568" s="90">
        <f t="shared" si="8"/>
        <v>3825</v>
      </c>
    </row>
    <row r="569" spans="1:10" x14ac:dyDescent="0.35">
      <c r="A569" s="69" t="s">
        <v>1292</v>
      </c>
      <c r="B569" s="75">
        <v>45075</v>
      </c>
      <c r="C569" s="66" t="s">
        <v>729</v>
      </c>
      <c r="D569" s="66" t="s">
        <v>752</v>
      </c>
      <c r="E569" s="66" t="s">
        <v>693</v>
      </c>
      <c r="F569" s="66" t="s">
        <v>694</v>
      </c>
      <c r="G569" s="66" t="s">
        <v>753</v>
      </c>
      <c r="H569" s="98">
        <v>1</v>
      </c>
      <c r="I569" s="91">
        <v>8094</v>
      </c>
      <c r="J569" s="92">
        <f t="shared" si="8"/>
        <v>8094</v>
      </c>
    </row>
    <row r="570" spans="1:10" x14ac:dyDescent="0.35">
      <c r="A570" s="65" t="s">
        <v>1293</v>
      </c>
      <c r="B570" s="73">
        <v>45076</v>
      </c>
      <c r="C570" s="64" t="s">
        <v>729</v>
      </c>
      <c r="D570" s="64" t="s">
        <v>666</v>
      </c>
      <c r="E570" s="64" t="s">
        <v>667</v>
      </c>
      <c r="F570" s="64" t="s">
        <v>662</v>
      </c>
      <c r="G570" s="64" t="s">
        <v>730</v>
      </c>
      <c r="H570" s="97">
        <v>3</v>
      </c>
      <c r="I570" s="89">
        <v>1646</v>
      </c>
      <c r="J570" s="90">
        <f t="shared" si="8"/>
        <v>4938</v>
      </c>
    </row>
    <row r="571" spans="1:10" x14ac:dyDescent="0.35">
      <c r="A571" s="69" t="s">
        <v>1294</v>
      </c>
      <c r="B571" s="75">
        <v>45077</v>
      </c>
      <c r="C571" s="66" t="s">
        <v>659</v>
      </c>
      <c r="D571" s="66" t="s">
        <v>741</v>
      </c>
      <c r="E571" s="66" t="s">
        <v>701</v>
      </c>
      <c r="F571" s="66" t="s">
        <v>694</v>
      </c>
      <c r="G571" s="66" t="s">
        <v>762</v>
      </c>
      <c r="H571" s="98">
        <v>2</v>
      </c>
      <c r="I571" s="91">
        <v>19745</v>
      </c>
      <c r="J571" s="92">
        <f t="shared" si="8"/>
        <v>39490</v>
      </c>
    </row>
    <row r="572" spans="1:10" x14ac:dyDescent="0.35">
      <c r="A572" s="65" t="s">
        <v>1295</v>
      </c>
      <c r="B572" s="73">
        <v>45081</v>
      </c>
      <c r="C572" s="64" t="s">
        <v>729</v>
      </c>
      <c r="D572" s="64" t="s">
        <v>752</v>
      </c>
      <c r="E572" s="64" t="s">
        <v>656</v>
      </c>
      <c r="F572" s="64" t="s">
        <v>680</v>
      </c>
      <c r="G572" s="64" t="s">
        <v>724</v>
      </c>
      <c r="H572" s="97">
        <v>2</v>
      </c>
      <c r="I572" s="89">
        <v>31392</v>
      </c>
      <c r="J572" s="90">
        <f t="shared" si="8"/>
        <v>62784</v>
      </c>
    </row>
    <row r="573" spans="1:10" x14ac:dyDescent="0.35">
      <c r="A573" s="69" t="s">
        <v>1296</v>
      </c>
      <c r="B573" s="75">
        <v>45081</v>
      </c>
      <c r="C573" s="66" t="s">
        <v>665</v>
      </c>
      <c r="D573" s="66" t="s">
        <v>666</v>
      </c>
      <c r="E573" s="66" t="s">
        <v>667</v>
      </c>
      <c r="F573" s="66" t="s">
        <v>662</v>
      </c>
      <c r="G573" s="66" t="s">
        <v>663</v>
      </c>
      <c r="H573" s="98">
        <v>2</v>
      </c>
      <c r="I573" s="91">
        <v>1456</v>
      </c>
      <c r="J573" s="92">
        <f t="shared" si="8"/>
        <v>2912</v>
      </c>
    </row>
    <row r="574" spans="1:10" x14ac:dyDescent="0.35">
      <c r="A574" s="65" t="s">
        <v>1297</v>
      </c>
      <c r="B574" s="73">
        <v>45085</v>
      </c>
      <c r="C574" s="64" t="s">
        <v>675</v>
      </c>
      <c r="D574" s="64" t="s">
        <v>655</v>
      </c>
      <c r="E574" s="64" t="s">
        <v>701</v>
      </c>
      <c r="F574" s="64" t="s">
        <v>668</v>
      </c>
      <c r="G574" s="64" t="s">
        <v>716</v>
      </c>
      <c r="H574" s="97">
        <v>4</v>
      </c>
      <c r="I574" s="89">
        <v>3403</v>
      </c>
      <c r="J574" s="90">
        <f t="shared" si="8"/>
        <v>13612</v>
      </c>
    </row>
    <row r="575" spans="1:10" x14ac:dyDescent="0.35">
      <c r="A575" s="69" t="s">
        <v>1298</v>
      </c>
      <c r="B575" s="75">
        <v>45085</v>
      </c>
      <c r="C575" s="66" t="s">
        <v>714</v>
      </c>
      <c r="D575" s="66" t="s">
        <v>676</v>
      </c>
      <c r="E575" s="66" t="s">
        <v>701</v>
      </c>
      <c r="F575" s="66" t="s">
        <v>694</v>
      </c>
      <c r="G575" s="66" t="s">
        <v>695</v>
      </c>
      <c r="H575" s="98">
        <v>2</v>
      </c>
      <c r="I575" s="91">
        <v>6042</v>
      </c>
      <c r="J575" s="92">
        <f t="shared" si="8"/>
        <v>12084</v>
      </c>
    </row>
    <row r="576" spans="1:10" x14ac:dyDescent="0.35">
      <c r="A576" s="65" t="s">
        <v>1299</v>
      </c>
      <c r="B576" s="73">
        <v>45086</v>
      </c>
      <c r="C576" s="64" t="s">
        <v>654</v>
      </c>
      <c r="D576" s="64" t="s">
        <v>766</v>
      </c>
      <c r="E576" s="64" t="s">
        <v>712</v>
      </c>
      <c r="F576" s="64" t="s">
        <v>662</v>
      </c>
      <c r="G576" s="64" t="s">
        <v>663</v>
      </c>
      <c r="H576" s="97">
        <v>3</v>
      </c>
      <c r="I576" s="89">
        <v>877</v>
      </c>
      <c r="J576" s="90">
        <f t="shared" si="8"/>
        <v>2631</v>
      </c>
    </row>
    <row r="577" spans="1:10" x14ac:dyDescent="0.35">
      <c r="A577" s="69" t="s">
        <v>1300</v>
      </c>
      <c r="B577" s="75">
        <v>45087</v>
      </c>
      <c r="C577" s="66" t="s">
        <v>671</v>
      </c>
      <c r="D577" s="66" t="s">
        <v>666</v>
      </c>
      <c r="E577" s="66" t="s">
        <v>656</v>
      </c>
      <c r="F577" s="66" t="s">
        <v>205</v>
      </c>
      <c r="G577" s="66" t="s">
        <v>727</v>
      </c>
      <c r="H577" s="98">
        <v>2</v>
      </c>
      <c r="I577" s="91">
        <v>10277</v>
      </c>
      <c r="J577" s="92">
        <f t="shared" si="8"/>
        <v>20554</v>
      </c>
    </row>
    <row r="578" spans="1:10" x14ac:dyDescent="0.35">
      <c r="A578" s="65" t="s">
        <v>1301</v>
      </c>
      <c r="B578" s="73">
        <v>45088</v>
      </c>
      <c r="C578" s="64" t="s">
        <v>659</v>
      </c>
      <c r="D578" s="64" t="s">
        <v>660</v>
      </c>
      <c r="E578" s="64" t="s">
        <v>679</v>
      </c>
      <c r="F578" s="64" t="s">
        <v>205</v>
      </c>
      <c r="G578" s="64" t="s">
        <v>719</v>
      </c>
      <c r="H578" s="97">
        <v>3</v>
      </c>
      <c r="I578" s="89">
        <v>3425</v>
      </c>
      <c r="J578" s="90">
        <f t="shared" ref="J578:J641" si="9">H578*I578</f>
        <v>10275</v>
      </c>
    </row>
    <row r="579" spans="1:10" x14ac:dyDescent="0.35">
      <c r="A579" s="69" t="s">
        <v>1302</v>
      </c>
      <c r="B579" s="75">
        <v>45090</v>
      </c>
      <c r="C579" s="66" t="s">
        <v>714</v>
      </c>
      <c r="D579" s="66" t="s">
        <v>737</v>
      </c>
      <c r="E579" s="66" t="s">
        <v>661</v>
      </c>
      <c r="F579" s="66" t="s">
        <v>668</v>
      </c>
      <c r="G579" s="66" t="s">
        <v>673</v>
      </c>
      <c r="H579" s="98">
        <v>2</v>
      </c>
      <c r="I579" s="91">
        <v>4211</v>
      </c>
      <c r="J579" s="92">
        <f t="shared" si="9"/>
        <v>8422</v>
      </c>
    </row>
    <row r="580" spans="1:10" x14ac:dyDescent="0.35">
      <c r="A580" s="65" t="s">
        <v>1303</v>
      </c>
      <c r="B580" s="73">
        <v>45090</v>
      </c>
      <c r="C580" s="64" t="s">
        <v>675</v>
      </c>
      <c r="D580" s="64" t="s">
        <v>698</v>
      </c>
      <c r="E580" s="64" t="s">
        <v>693</v>
      </c>
      <c r="F580" s="64" t="s">
        <v>668</v>
      </c>
      <c r="G580" s="64" t="s">
        <v>673</v>
      </c>
      <c r="H580" s="97">
        <v>4</v>
      </c>
      <c r="I580" s="89">
        <v>2118</v>
      </c>
      <c r="J580" s="90">
        <f t="shared" si="9"/>
        <v>8472</v>
      </c>
    </row>
    <row r="581" spans="1:10" x14ac:dyDescent="0.35">
      <c r="A581" s="69" t="s">
        <v>1304</v>
      </c>
      <c r="B581" s="75">
        <v>45092</v>
      </c>
      <c r="C581" s="66" t="s">
        <v>678</v>
      </c>
      <c r="D581" s="66" t="s">
        <v>752</v>
      </c>
      <c r="E581" s="66" t="s">
        <v>708</v>
      </c>
      <c r="F581" s="66" t="s">
        <v>205</v>
      </c>
      <c r="G581" s="66" t="s">
        <v>657</v>
      </c>
      <c r="H581" s="98">
        <v>3</v>
      </c>
      <c r="I581" s="91">
        <v>2301</v>
      </c>
      <c r="J581" s="92">
        <f t="shared" si="9"/>
        <v>6903</v>
      </c>
    </row>
    <row r="582" spans="1:10" x14ac:dyDescent="0.35">
      <c r="A582" s="65" t="s">
        <v>1305</v>
      </c>
      <c r="B582" s="73">
        <v>45093</v>
      </c>
      <c r="C582" s="64" t="s">
        <v>697</v>
      </c>
      <c r="D582" s="64" t="s">
        <v>737</v>
      </c>
      <c r="E582" s="64" t="s">
        <v>679</v>
      </c>
      <c r="F582" s="64" t="s">
        <v>662</v>
      </c>
      <c r="G582" s="64" t="s">
        <v>706</v>
      </c>
      <c r="H582" s="97">
        <v>2</v>
      </c>
      <c r="I582" s="89">
        <v>9387</v>
      </c>
      <c r="J582" s="90">
        <f t="shared" si="9"/>
        <v>18774</v>
      </c>
    </row>
    <row r="583" spans="1:10" x14ac:dyDescent="0.35">
      <c r="A583" s="69" t="s">
        <v>1306</v>
      </c>
      <c r="B583" s="75">
        <v>45094</v>
      </c>
      <c r="C583" s="66" t="s">
        <v>654</v>
      </c>
      <c r="D583" s="66" t="s">
        <v>698</v>
      </c>
      <c r="E583" s="66" t="s">
        <v>693</v>
      </c>
      <c r="F583" s="66" t="s">
        <v>694</v>
      </c>
      <c r="G583" s="66" t="s">
        <v>699</v>
      </c>
      <c r="H583" s="98">
        <v>1</v>
      </c>
      <c r="I583" s="91">
        <v>10237</v>
      </c>
      <c r="J583" s="92">
        <f t="shared" si="9"/>
        <v>10237</v>
      </c>
    </row>
    <row r="584" spans="1:10" x14ac:dyDescent="0.35">
      <c r="A584" s="65" t="s">
        <v>1307</v>
      </c>
      <c r="B584" s="73">
        <v>45101</v>
      </c>
      <c r="C584" s="64" t="s">
        <v>726</v>
      </c>
      <c r="D584" s="64" t="s">
        <v>721</v>
      </c>
      <c r="E584" s="64" t="s">
        <v>693</v>
      </c>
      <c r="F584" s="64" t="s">
        <v>694</v>
      </c>
      <c r="G584" s="64" t="s">
        <v>753</v>
      </c>
      <c r="H584" s="97">
        <v>2</v>
      </c>
      <c r="I584" s="89">
        <v>14935</v>
      </c>
      <c r="J584" s="90">
        <f t="shared" si="9"/>
        <v>29870</v>
      </c>
    </row>
    <row r="585" spans="1:10" x14ac:dyDescent="0.35">
      <c r="A585" s="69" t="s">
        <v>1308</v>
      </c>
      <c r="B585" s="75">
        <v>45101</v>
      </c>
      <c r="C585" s="66" t="s">
        <v>688</v>
      </c>
      <c r="D585" s="66" t="s">
        <v>692</v>
      </c>
      <c r="E585" s="66" t="s">
        <v>693</v>
      </c>
      <c r="F585" s="66" t="s">
        <v>680</v>
      </c>
      <c r="G585" s="66" t="s">
        <v>767</v>
      </c>
      <c r="H585" s="98">
        <v>2</v>
      </c>
      <c r="I585" s="91">
        <v>2326</v>
      </c>
      <c r="J585" s="92">
        <f t="shared" si="9"/>
        <v>4652</v>
      </c>
    </row>
    <row r="586" spans="1:10" x14ac:dyDescent="0.35">
      <c r="A586" s="65" t="s">
        <v>1309</v>
      </c>
      <c r="B586" s="73">
        <v>45103</v>
      </c>
      <c r="C586" s="64" t="s">
        <v>659</v>
      </c>
      <c r="D586" s="64" t="s">
        <v>733</v>
      </c>
      <c r="E586" s="64" t="s">
        <v>701</v>
      </c>
      <c r="F586" s="64" t="s">
        <v>680</v>
      </c>
      <c r="G586" s="64" t="s">
        <v>681</v>
      </c>
      <c r="H586" s="97">
        <v>4</v>
      </c>
      <c r="I586" s="89">
        <v>5970</v>
      </c>
      <c r="J586" s="90">
        <f t="shared" si="9"/>
        <v>23880</v>
      </c>
    </row>
    <row r="587" spans="1:10" x14ac:dyDescent="0.35">
      <c r="A587" s="69" t="s">
        <v>1310</v>
      </c>
      <c r="B587" s="75">
        <v>45106</v>
      </c>
      <c r="C587" s="66" t="s">
        <v>665</v>
      </c>
      <c r="D587" s="66" t="s">
        <v>666</v>
      </c>
      <c r="E587" s="66" t="s">
        <v>693</v>
      </c>
      <c r="F587" s="66" t="s">
        <v>668</v>
      </c>
      <c r="G587" s="66" t="s">
        <v>669</v>
      </c>
      <c r="H587" s="98">
        <v>3</v>
      </c>
      <c r="I587" s="91">
        <v>2476</v>
      </c>
      <c r="J587" s="92">
        <f t="shared" si="9"/>
        <v>7428</v>
      </c>
    </row>
    <row r="588" spans="1:10" x14ac:dyDescent="0.35">
      <c r="A588" s="65" t="s">
        <v>1311</v>
      </c>
      <c r="B588" s="73">
        <v>45109</v>
      </c>
      <c r="C588" s="64" t="s">
        <v>685</v>
      </c>
      <c r="D588" s="64" t="s">
        <v>737</v>
      </c>
      <c r="E588" s="64" t="s">
        <v>708</v>
      </c>
      <c r="F588" s="64" t="s">
        <v>680</v>
      </c>
      <c r="G588" s="64" t="s">
        <v>767</v>
      </c>
      <c r="H588" s="97">
        <v>5</v>
      </c>
      <c r="I588" s="89">
        <v>1072</v>
      </c>
      <c r="J588" s="90">
        <f t="shared" si="9"/>
        <v>5360</v>
      </c>
    </row>
    <row r="589" spans="1:10" x14ac:dyDescent="0.35">
      <c r="A589" s="69" t="s">
        <v>1312</v>
      </c>
      <c r="B589" s="75">
        <v>45110</v>
      </c>
      <c r="C589" s="66" t="s">
        <v>659</v>
      </c>
      <c r="D589" s="66" t="s">
        <v>735</v>
      </c>
      <c r="E589" s="66" t="s">
        <v>656</v>
      </c>
      <c r="F589" s="66" t="s">
        <v>205</v>
      </c>
      <c r="G589" s="66" t="s">
        <v>719</v>
      </c>
      <c r="H589" s="98">
        <v>2</v>
      </c>
      <c r="I589" s="91">
        <v>4510</v>
      </c>
      <c r="J589" s="92">
        <f t="shared" si="9"/>
        <v>9020</v>
      </c>
    </row>
    <row r="590" spans="1:10" x14ac:dyDescent="0.35">
      <c r="A590" s="65" t="s">
        <v>1313</v>
      </c>
      <c r="B590" s="73">
        <v>45115</v>
      </c>
      <c r="C590" s="64" t="s">
        <v>729</v>
      </c>
      <c r="D590" s="64" t="s">
        <v>692</v>
      </c>
      <c r="E590" s="64" t="s">
        <v>693</v>
      </c>
      <c r="F590" s="64" t="s">
        <v>680</v>
      </c>
      <c r="G590" s="64" t="s">
        <v>724</v>
      </c>
      <c r="H590" s="97">
        <v>1</v>
      </c>
      <c r="I590" s="89">
        <v>27689</v>
      </c>
      <c r="J590" s="90">
        <f t="shared" si="9"/>
        <v>27689</v>
      </c>
    </row>
    <row r="591" spans="1:10" x14ac:dyDescent="0.35">
      <c r="A591" s="69" t="s">
        <v>1314</v>
      </c>
      <c r="B591" s="75">
        <v>45118</v>
      </c>
      <c r="C591" s="66" t="s">
        <v>729</v>
      </c>
      <c r="D591" s="66" t="s">
        <v>756</v>
      </c>
      <c r="E591" s="66" t="s">
        <v>661</v>
      </c>
      <c r="F591" s="66" t="s">
        <v>694</v>
      </c>
      <c r="G591" s="66" t="s">
        <v>699</v>
      </c>
      <c r="H591" s="98">
        <v>1</v>
      </c>
      <c r="I591" s="91">
        <v>4254</v>
      </c>
      <c r="J591" s="92">
        <f t="shared" si="9"/>
        <v>4254</v>
      </c>
    </row>
    <row r="592" spans="1:10" x14ac:dyDescent="0.35">
      <c r="A592" s="65" t="s">
        <v>1315</v>
      </c>
      <c r="B592" s="73">
        <v>45119</v>
      </c>
      <c r="C592" s="64" t="s">
        <v>671</v>
      </c>
      <c r="D592" s="64" t="s">
        <v>721</v>
      </c>
      <c r="E592" s="64" t="s">
        <v>667</v>
      </c>
      <c r="F592" s="64" t="s">
        <v>694</v>
      </c>
      <c r="G592" s="64" t="s">
        <v>753</v>
      </c>
      <c r="H592" s="97">
        <v>3</v>
      </c>
      <c r="I592" s="89">
        <v>11568</v>
      </c>
      <c r="J592" s="90">
        <f t="shared" si="9"/>
        <v>34704</v>
      </c>
    </row>
    <row r="593" spans="1:10" x14ac:dyDescent="0.35">
      <c r="A593" s="69" t="s">
        <v>1316</v>
      </c>
      <c r="B593" s="75">
        <v>45119</v>
      </c>
      <c r="C593" s="66" t="s">
        <v>678</v>
      </c>
      <c r="D593" s="66" t="s">
        <v>676</v>
      </c>
      <c r="E593" s="66" t="s">
        <v>703</v>
      </c>
      <c r="F593" s="66" t="s">
        <v>680</v>
      </c>
      <c r="G593" s="66" t="s">
        <v>724</v>
      </c>
      <c r="H593" s="98">
        <v>4</v>
      </c>
      <c r="I593" s="91">
        <v>16092</v>
      </c>
      <c r="J593" s="92">
        <f t="shared" si="9"/>
        <v>64368</v>
      </c>
    </row>
    <row r="594" spans="1:10" x14ac:dyDescent="0.35">
      <c r="A594" s="65" t="s">
        <v>1317</v>
      </c>
      <c r="B594" s="73">
        <v>45123</v>
      </c>
      <c r="C594" s="64" t="s">
        <v>678</v>
      </c>
      <c r="D594" s="64" t="s">
        <v>660</v>
      </c>
      <c r="E594" s="64" t="s">
        <v>656</v>
      </c>
      <c r="F594" s="64" t="s">
        <v>205</v>
      </c>
      <c r="G594" s="64" t="s">
        <v>657</v>
      </c>
      <c r="H594" s="97">
        <v>1</v>
      </c>
      <c r="I594" s="89">
        <v>3091</v>
      </c>
      <c r="J594" s="90">
        <f t="shared" si="9"/>
        <v>3091</v>
      </c>
    </row>
    <row r="595" spans="1:10" x14ac:dyDescent="0.35">
      <c r="A595" s="69" t="s">
        <v>1318</v>
      </c>
      <c r="B595" s="75">
        <v>45125</v>
      </c>
      <c r="C595" s="66" t="s">
        <v>714</v>
      </c>
      <c r="D595" s="66" t="s">
        <v>660</v>
      </c>
      <c r="E595" s="66" t="s">
        <v>723</v>
      </c>
      <c r="F595" s="66" t="s">
        <v>694</v>
      </c>
      <c r="G595" s="66" t="s">
        <v>695</v>
      </c>
      <c r="H595" s="98">
        <v>3</v>
      </c>
      <c r="I595" s="91">
        <v>6055</v>
      </c>
      <c r="J595" s="92">
        <f t="shared" si="9"/>
        <v>18165</v>
      </c>
    </row>
    <row r="596" spans="1:10" x14ac:dyDescent="0.35">
      <c r="A596" s="65" t="s">
        <v>1319</v>
      </c>
      <c r="B596" s="73">
        <v>45128</v>
      </c>
      <c r="C596" s="64" t="s">
        <v>671</v>
      </c>
      <c r="D596" s="64" t="s">
        <v>749</v>
      </c>
      <c r="E596" s="64" t="s">
        <v>667</v>
      </c>
      <c r="F596" s="64" t="s">
        <v>694</v>
      </c>
      <c r="G596" s="64" t="s">
        <v>695</v>
      </c>
      <c r="H596" s="97">
        <v>3</v>
      </c>
      <c r="I596" s="89">
        <v>2660</v>
      </c>
      <c r="J596" s="90">
        <f t="shared" si="9"/>
        <v>7980</v>
      </c>
    </row>
    <row r="597" spans="1:10" x14ac:dyDescent="0.35">
      <c r="A597" s="69" t="s">
        <v>1320</v>
      </c>
      <c r="B597" s="75">
        <v>45129</v>
      </c>
      <c r="C597" s="66" t="s">
        <v>659</v>
      </c>
      <c r="D597" s="66" t="s">
        <v>752</v>
      </c>
      <c r="E597" s="66" t="s">
        <v>712</v>
      </c>
      <c r="F597" s="66" t="s">
        <v>694</v>
      </c>
      <c r="G597" s="66" t="s">
        <v>699</v>
      </c>
      <c r="H597" s="98">
        <v>3</v>
      </c>
      <c r="I597" s="91">
        <v>6440</v>
      </c>
      <c r="J597" s="92">
        <f t="shared" si="9"/>
        <v>19320</v>
      </c>
    </row>
    <row r="598" spans="1:10" x14ac:dyDescent="0.35">
      <c r="A598" s="65" t="s">
        <v>1321</v>
      </c>
      <c r="B598" s="73">
        <v>45130</v>
      </c>
      <c r="C598" s="64" t="s">
        <v>697</v>
      </c>
      <c r="D598" s="64" t="s">
        <v>749</v>
      </c>
      <c r="E598" s="64" t="s">
        <v>693</v>
      </c>
      <c r="F598" s="64" t="s">
        <v>694</v>
      </c>
      <c r="G598" s="64" t="s">
        <v>762</v>
      </c>
      <c r="H598" s="97">
        <v>1</v>
      </c>
      <c r="I598" s="89">
        <v>14526</v>
      </c>
      <c r="J598" s="90">
        <f t="shared" si="9"/>
        <v>14526</v>
      </c>
    </row>
    <row r="599" spans="1:10" x14ac:dyDescent="0.35">
      <c r="A599" s="69" t="s">
        <v>1322</v>
      </c>
      <c r="B599" s="75">
        <v>45133</v>
      </c>
      <c r="C599" s="66" t="s">
        <v>697</v>
      </c>
      <c r="D599" s="66" t="s">
        <v>737</v>
      </c>
      <c r="E599" s="66" t="s">
        <v>661</v>
      </c>
      <c r="F599" s="66" t="s">
        <v>668</v>
      </c>
      <c r="G599" s="66" t="s">
        <v>742</v>
      </c>
      <c r="H599" s="98">
        <v>8</v>
      </c>
      <c r="I599" s="91">
        <v>2066</v>
      </c>
      <c r="J599" s="92">
        <f t="shared" si="9"/>
        <v>16528</v>
      </c>
    </row>
    <row r="600" spans="1:10" x14ac:dyDescent="0.35">
      <c r="A600" s="65" t="s">
        <v>1323</v>
      </c>
      <c r="B600" s="73">
        <v>45134</v>
      </c>
      <c r="C600" s="64" t="s">
        <v>726</v>
      </c>
      <c r="D600" s="64" t="s">
        <v>666</v>
      </c>
      <c r="E600" s="64" t="s">
        <v>679</v>
      </c>
      <c r="F600" s="64" t="s">
        <v>694</v>
      </c>
      <c r="G600" s="64" t="s">
        <v>699</v>
      </c>
      <c r="H600" s="97">
        <v>3</v>
      </c>
      <c r="I600" s="89">
        <v>5575</v>
      </c>
      <c r="J600" s="90">
        <f t="shared" si="9"/>
        <v>16725</v>
      </c>
    </row>
    <row r="601" spans="1:10" x14ac:dyDescent="0.35">
      <c r="A601" s="69" t="s">
        <v>1324</v>
      </c>
      <c r="B601" s="75">
        <v>45136</v>
      </c>
      <c r="C601" s="66" t="s">
        <v>659</v>
      </c>
      <c r="D601" s="66" t="s">
        <v>780</v>
      </c>
      <c r="E601" s="66" t="s">
        <v>679</v>
      </c>
      <c r="F601" s="66" t="s">
        <v>668</v>
      </c>
      <c r="G601" s="66" t="s">
        <v>673</v>
      </c>
      <c r="H601" s="98">
        <v>6</v>
      </c>
      <c r="I601" s="91">
        <v>4330</v>
      </c>
      <c r="J601" s="92">
        <f t="shared" si="9"/>
        <v>25980</v>
      </c>
    </row>
    <row r="602" spans="1:10" x14ac:dyDescent="0.35">
      <c r="A602" s="65" t="s">
        <v>1325</v>
      </c>
      <c r="B602" s="73">
        <v>45138</v>
      </c>
      <c r="C602" s="64" t="s">
        <v>659</v>
      </c>
      <c r="D602" s="64" t="s">
        <v>666</v>
      </c>
      <c r="E602" s="64" t="s">
        <v>708</v>
      </c>
      <c r="F602" s="64" t="s">
        <v>680</v>
      </c>
      <c r="G602" s="64" t="s">
        <v>767</v>
      </c>
      <c r="H602" s="97">
        <v>4</v>
      </c>
      <c r="I602" s="89">
        <v>872</v>
      </c>
      <c r="J602" s="90">
        <f t="shared" si="9"/>
        <v>3488</v>
      </c>
    </row>
    <row r="603" spans="1:10" x14ac:dyDescent="0.35">
      <c r="A603" s="69" t="s">
        <v>1326</v>
      </c>
      <c r="B603" s="75">
        <v>45143</v>
      </c>
      <c r="C603" s="66" t="s">
        <v>665</v>
      </c>
      <c r="D603" s="66" t="s">
        <v>689</v>
      </c>
      <c r="E603" s="66" t="s">
        <v>693</v>
      </c>
      <c r="F603" s="66" t="s">
        <v>694</v>
      </c>
      <c r="G603" s="66" t="s">
        <v>762</v>
      </c>
      <c r="H603" s="98">
        <v>2</v>
      </c>
      <c r="I603" s="91">
        <v>10275</v>
      </c>
      <c r="J603" s="92">
        <f t="shared" si="9"/>
        <v>20550</v>
      </c>
    </row>
    <row r="604" spans="1:10" x14ac:dyDescent="0.35">
      <c r="A604" s="65" t="s">
        <v>1327</v>
      </c>
      <c r="B604" s="73">
        <v>45144</v>
      </c>
      <c r="C604" s="64" t="s">
        <v>678</v>
      </c>
      <c r="D604" s="64" t="s">
        <v>780</v>
      </c>
      <c r="E604" s="64" t="s">
        <v>667</v>
      </c>
      <c r="F604" s="64" t="s">
        <v>668</v>
      </c>
      <c r="G604" s="64" t="s">
        <v>669</v>
      </c>
      <c r="H604" s="97">
        <v>1</v>
      </c>
      <c r="I604" s="89">
        <v>1594</v>
      </c>
      <c r="J604" s="90">
        <f t="shared" si="9"/>
        <v>1594</v>
      </c>
    </row>
    <row r="605" spans="1:10" x14ac:dyDescent="0.35">
      <c r="A605" s="69" t="s">
        <v>1328</v>
      </c>
      <c r="B605" s="75">
        <v>45145</v>
      </c>
      <c r="C605" s="66" t="s">
        <v>665</v>
      </c>
      <c r="D605" s="66" t="s">
        <v>733</v>
      </c>
      <c r="E605" s="66" t="s">
        <v>661</v>
      </c>
      <c r="F605" s="66" t="s">
        <v>662</v>
      </c>
      <c r="G605" s="66" t="s">
        <v>730</v>
      </c>
      <c r="H605" s="98">
        <v>2</v>
      </c>
      <c r="I605" s="91">
        <v>3249</v>
      </c>
      <c r="J605" s="92">
        <f t="shared" si="9"/>
        <v>6498</v>
      </c>
    </row>
    <row r="606" spans="1:10" x14ac:dyDescent="0.35">
      <c r="A606" s="65" t="s">
        <v>1329</v>
      </c>
      <c r="B606" s="73">
        <v>45148</v>
      </c>
      <c r="C606" s="64" t="s">
        <v>654</v>
      </c>
      <c r="D606" s="64" t="s">
        <v>660</v>
      </c>
      <c r="E606" s="64" t="s">
        <v>661</v>
      </c>
      <c r="F606" s="64" t="s">
        <v>668</v>
      </c>
      <c r="G606" s="64" t="s">
        <v>739</v>
      </c>
      <c r="H606" s="97">
        <v>6</v>
      </c>
      <c r="I606" s="89">
        <v>2064</v>
      </c>
      <c r="J606" s="90">
        <f t="shared" si="9"/>
        <v>12384</v>
      </c>
    </row>
    <row r="607" spans="1:10" x14ac:dyDescent="0.35">
      <c r="A607" s="69" t="s">
        <v>1330</v>
      </c>
      <c r="B607" s="75">
        <v>45148</v>
      </c>
      <c r="C607" s="66" t="s">
        <v>659</v>
      </c>
      <c r="D607" s="66" t="s">
        <v>766</v>
      </c>
      <c r="E607" s="66" t="s">
        <v>701</v>
      </c>
      <c r="F607" s="66" t="s">
        <v>662</v>
      </c>
      <c r="G607" s="66" t="s">
        <v>663</v>
      </c>
      <c r="H607" s="98">
        <v>2</v>
      </c>
      <c r="I607" s="91">
        <v>655</v>
      </c>
      <c r="J607" s="92">
        <f t="shared" si="9"/>
        <v>1310</v>
      </c>
    </row>
    <row r="608" spans="1:10" x14ac:dyDescent="0.35">
      <c r="A608" s="65" t="s">
        <v>1331</v>
      </c>
      <c r="B608" s="73">
        <v>45148</v>
      </c>
      <c r="C608" s="64" t="s">
        <v>697</v>
      </c>
      <c r="D608" s="64" t="s">
        <v>689</v>
      </c>
      <c r="E608" s="64" t="s">
        <v>703</v>
      </c>
      <c r="F608" s="64" t="s">
        <v>662</v>
      </c>
      <c r="G608" s="64" t="s">
        <v>706</v>
      </c>
      <c r="H608" s="97">
        <v>1</v>
      </c>
      <c r="I608" s="89">
        <v>8159</v>
      </c>
      <c r="J608" s="90">
        <f t="shared" si="9"/>
        <v>8159</v>
      </c>
    </row>
    <row r="609" spans="1:10" x14ac:dyDescent="0.35">
      <c r="A609" s="69" t="s">
        <v>1332</v>
      </c>
      <c r="B609" s="75">
        <v>45162</v>
      </c>
      <c r="C609" s="66" t="s">
        <v>714</v>
      </c>
      <c r="D609" s="66" t="s">
        <v>741</v>
      </c>
      <c r="E609" s="66" t="s">
        <v>701</v>
      </c>
      <c r="F609" s="66" t="s">
        <v>668</v>
      </c>
      <c r="G609" s="66" t="s">
        <v>742</v>
      </c>
      <c r="H609" s="98">
        <v>2</v>
      </c>
      <c r="I609" s="91">
        <v>1454</v>
      </c>
      <c r="J609" s="92">
        <f t="shared" si="9"/>
        <v>2908</v>
      </c>
    </row>
    <row r="610" spans="1:10" x14ac:dyDescent="0.35">
      <c r="A610" s="65" t="s">
        <v>1333</v>
      </c>
      <c r="B610" s="73">
        <v>45162</v>
      </c>
      <c r="C610" s="64" t="s">
        <v>714</v>
      </c>
      <c r="D610" s="64" t="s">
        <v>721</v>
      </c>
      <c r="E610" s="64" t="s">
        <v>703</v>
      </c>
      <c r="F610" s="64" t="s">
        <v>662</v>
      </c>
      <c r="G610" s="64" t="s">
        <v>663</v>
      </c>
      <c r="H610" s="97">
        <v>3</v>
      </c>
      <c r="I610" s="89">
        <v>1976</v>
      </c>
      <c r="J610" s="90">
        <f t="shared" si="9"/>
        <v>5928</v>
      </c>
    </row>
    <row r="611" spans="1:10" x14ac:dyDescent="0.35">
      <c r="A611" s="69" t="s">
        <v>1334</v>
      </c>
      <c r="B611" s="75">
        <v>45163</v>
      </c>
      <c r="C611" s="66" t="s">
        <v>697</v>
      </c>
      <c r="D611" s="66" t="s">
        <v>666</v>
      </c>
      <c r="E611" s="66" t="s">
        <v>667</v>
      </c>
      <c r="F611" s="66" t="s">
        <v>668</v>
      </c>
      <c r="G611" s="66" t="s">
        <v>742</v>
      </c>
      <c r="H611" s="98">
        <v>8</v>
      </c>
      <c r="I611" s="91">
        <v>2823</v>
      </c>
      <c r="J611" s="92">
        <f t="shared" si="9"/>
        <v>22584</v>
      </c>
    </row>
    <row r="612" spans="1:10" x14ac:dyDescent="0.35">
      <c r="A612" s="65" t="s">
        <v>1335</v>
      </c>
      <c r="B612" s="73">
        <v>45165</v>
      </c>
      <c r="C612" s="64" t="s">
        <v>729</v>
      </c>
      <c r="D612" s="64" t="s">
        <v>686</v>
      </c>
      <c r="E612" s="64" t="s">
        <v>656</v>
      </c>
      <c r="F612" s="64" t="s">
        <v>694</v>
      </c>
      <c r="G612" s="64" t="s">
        <v>762</v>
      </c>
      <c r="H612" s="97">
        <v>2</v>
      </c>
      <c r="I612" s="89">
        <v>18931</v>
      </c>
      <c r="J612" s="90">
        <f t="shared" si="9"/>
        <v>37862</v>
      </c>
    </row>
    <row r="613" spans="1:10" x14ac:dyDescent="0.35">
      <c r="A613" s="69" t="s">
        <v>1336</v>
      </c>
      <c r="B613" s="75">
        <v>45166</v>
      </c>
      <c r="C613" s="66" t="s">
        <v>688</v>
      </c>
      <c r="D613" s="66" t="s">
        <v>655</v>
      </c>
      <c r="E613" s="66" t="s">
        <v>723</v>
      </c>
      <c r="F613" s="66" t="s">
        <v>680</v>
      </c>
      <c r="G613" s="66" t="s">
        <v>767</v>
      </c>
      <c r="H613" s="98">
        <v>2</v>
      </c>
      <c r="I613" s="91">
        <v>2341</v>
      </c>
      <c r="J613" s="92">
        <f t="shared" si="9"/>
        <v>4682</v>
      </c>
    </row>
    <row r="614" spans="1:10" x14ac:dyDescent="0.35">
      <c r="A614" s="65" t="s">
        <v>1337</v>
      </c>
      <c r="B614" s="73">
        <v>45177</v>
      </c>
      <c r="C614" s="64" t="s">
        <v>729</v>
      </c>
      <c r="D614" s="64" t="s">
        <v>710</v>
      </c>
      <c r="E614" s="64" t="s">
        <v>693</v>
      </c>
      <c r="F614" s="64" t="s">
        <v>668</v>
      </c>
      <c r="G614" s="64" t="s">
        <v>673</v>
      </c>
      <c r="H614" s="97">
        <v>7</v>
      </c>
      <c r="I614" s="89">
        <v>2776</v>
      </c>
      <c r="J614" s="90">
        <f t="shared" si="9"/>
        <v>19432</v>
      </c>
    </row>
    <row r="615" spans="1:10" x14ac:dyDescent="0.35">
      <c r="A615" s="69" t="s">
        <v>1338</v>
      </c>
      <c r="B615" s="75">
        <v>45179</v>
      </c>
      <c r="C615" s="66" t="s">
        <v>654</v>
      </c>
      <c r="D615" s="66" t="s">
        <v>771</v>
      </c>
      <c r="E615" s="66" t="s">
        <v>708</v>
      </c>
      <c r="F615" s="66" t="s">
        <v>205</v>
      </c>
      <c r="G615" s="66" t="s">
        <v>690</v>
      </c>
      <c r="H615" s="98">
        <v>2</v>
      </c>
      <c r="I615" s="91">
        <v>3175</v>
      </c>
      <c r="J615" s="92">
        <f t="shared" si="9"/>
        <v>6350</v>
      </c>
    </row>
    <row r="616" spans="1:10" x14ac:dyDescent="0.35">
      <c r="A616" s="65" t="s">
        <v>1339</v>
      </c>
      <c r="B616" s="73">
        <v>45181</v>
      </c>
      <c r="C616" s="64" t="s">
        <v>665</v>
      </c>
      <c r="D616" s="64" t="s">
        <v>672</v>
      </c>
      <c r="E616" s="64" t="s">
        <v>656</v>
      </c>
      <c r="F616" s="64" t="s">
        <v>694</v>
      </c>
      <c r="G616" s="64" t="s">
        <v>762</v>
      </c>
      <c r="H616" s="97">
        <v>1</v>
      </c>
      <c r="I616" s="89">
        <v>6824</v>
      </c>
      <c r="J616" s="90">
        <f t="shared" si="9"/>
        <v>6824</v>
      </c>
    </row>
    <row r="617" spans="1:10" x14ac:dyDescent="0.35">
      <c r="A617" s="69" t="s">
        <v>1340</v>
      </c>
      <c r="B617" s="75">
        <v>45181</v>
      </c>
      <c r="C617" s="66" t="s">
        <v>697</v>
      </c>
      <c r="D617" s="66" t="s">
        <v>771</v>
      </c>
      <c r="E617" s="66" t="s">
        <v>712</v>
      </c>
      <c r="F617" s="66" t="s">
        <v>205</v>
      </c>
      <c r="G617" s="66" t="s">
        <v>690</v>
      </c>
      <c r="H617" s="98">
        <v>3</v>
      </c>
      <c r="I617" s="91">
        <v>2737</v>
      </c>
      <c r="J617" s="92">
        <f t="shared" si="9"/>
        <v>8211</v>
      </c>
    </row>
    <row r="618" spans="1:10" x14ac:dyDescent="0.35">
      <c r="A618" s="65" t="s">
        <v>1341</v>
      </c>
      <c r="B618" s="73">
        <v>45181</v>
      </c>
      <c r="C618" s="64" t="s">
        <v>659</v>
      </c>
      <c r="D618" s="64" t="s">
        <v>741</v>
      </c>
      <c r="E618" s="64" t="s">
        <v>679</v>
      </c>
      <c r="F618" s="64" t="s">
        <v>662</v>
      </c>
      <c r="G618" s="64" t="s">
        <v>706</v>
      </c>
      <c r="H618" s="97">
        <v>3</v>
      </c>
      <c r="I618" s="89">
        <v>3291</v>
      </c>
      <c r="J618" s="90">
        <f t="shared" si="9"/>
        <v>9873</v>
      </c>
    </row>
    <row r="619" spans="1:10" x14ac:dyDescent="0.35">
      <c r="A619" s="69" t="s">
        <v>1342</v>
      </c>
      <c r="B619" s="75">
        <v>45183</v>
      </c>
      <c r="C619" s="66" t="s">
        <v>665</v>
      </c>
      <c r="D619" s="66" t="s">
        <v>771</v>
      </c>
      <c r="E619" s="66" t="s">
        <v>656</v>
      </c>
      <c r="F619" s="66" t="s">
        <v>662</v>
      </c>
      <c r="G619" s="66" t="s">
        <v>663</v>
      </c>
      <c r="H619" s="98">
        <v>1</v>
      </c>
      <c r="I619" s="91">
        <v>1687</v>
      </c>
      <c r="J619" s="92">
        <f t="shared" si="9"/>
        <v>1687</v>
      </c>
    </row>
    <row r="620" spans="1:10" x14ac:dyDescent="0.35">
      <c r="A620" s="65" t="s">
        <v>1343</v>
      </c>
      <c r="B620" s="73">
        <v>45186</v>
      </c>
      <c r="C620" s="64" t="s">
        <v>729</v>
      </c>
      <c r="D620" s="64" t="s">
        <v>660</v>
      </c>
      <c r="E620" s="64" t="s">
        <v>708</v>
      </c>
      <c r="F620" s="64" t="s">
        <v>662</v>
      </c>
      <c r="G620" s="64" t="s">
        <v>706</v>
      </c>
      <c r="H620" s="97">
        <v>1</v>
      </c>
      <c r="I620" s="89">
        <v>3830</v>
      </c>
      <c r="J620" s="90">
        <f t="shared" si="9"/>
        <v>3830</v>
      </c>
    </row>
    <row r="621" spans="1:10" x14ac:dyDescent="0.35">
      <c r="A621" s="69" t="s">
        <v>1344</v>
      </c>
      <c r="B621" s="75">
        <v>45189</v>
      </c>
      <c r="C621" s="66" t="s">
        <v>714</v>
      </c>
      <c r="D621" s="66" t="s">
        <v>692</v>
      </c>
      <c r="E621" s="66" t="s">
        <v>712</v>
      </c>
      <c r="F621" s="66" t="s">
        <v>680</v>
      </c>
      <c r="G621" s="66" t="s">
        <v>767</v>
      </c>
      <c r="H621" s="98">
        <v>2</v>
      </c>
      <c r="I621" s="91">
        <v>2807</v>
      </c>
      <c r="J621" s="92">
        <f t="shared" si="9"/>
        <v>5614</v>
      </c>
    </row>
    <row r="622" spans="1:10" x14ac:dyDescent="0.35">
      <c r="A622" s="65" t="s">
        <v>1345</v>
      </c>
      <c r="B622" s="73">
        <v>45192</v>
      </c>
      <c r="C622" s="64" t="s">
        <v>729</v>
      </c>
      <c r="D622" s="64" t="s">
        <v>686</v>
      </c>
      <c r="E622" s="64" t="s">
        <v>679</v>
      </c>
      <c r="F622" s="64" t="s">
        <v>205</v>
      </c>
      <c r="G622" s="64" t="s">
        <v>719</v>
      </c>
      <c r="H622" s="97">
        <v>2</v>
      </c>
      <c r="I622" s="89">
        <v>2665</v>
      </c>
      <c r="J622" s="90">
        <f t="shared" si="9"/>
        <v>5330</v>
      </c>
    </row>
    <row r="623" spans="1:10" x14ac:dyDescent="0.35">
      <c r="A623" s="69" t="s">
        <v>1346</v>
      </c>
      <c r="B623" s="75">
        <v>45192</v>
      </c>
      <c r="C623" s="66" t="s">
        <v>729</v>
      </c>
      <c r="D623" s="66" t="s">
        <v>660</v>
      </c>
      <c r="E623" s="66" t="s">
        <v>661</v>
      </c>
      <c r="F623" s="66" t="s">
        <v>680</v>
      </c>
      <c r="G623" s="66" t="s">
        <v>724</v>
      </c>
      <c r="H623" s="98">
        <v>2</v>
      </c>
      <c r="I623" s="91">
        <v>39347</v>
      </c>
      <c r="J623" s="92">
        <f t="shared" si="9"/>
        <v>78694</v>
      </c>
    </row>
    <row r="624" spans="1:10" x14ac:dyDescent="0.35">
      <c r="A624" s="65" t="s">
        <v>1347</v>
      </c>
      <c r="B624" s="73">
        <v>45193</v>
      </c>
      <c r="C624" s="64" t="s">
        <v>678</v>
      </c>
      <c r="D624" s="64" t="s">
        <v>823</v>
      </c>
      <c r="E624" s="64" t="s">
        <v>703</v>
      </c>
      <c r="F624" s="64" t="s">
        <v>205</v>
      </c>
      <c r="G624" s="64" t="s">
        <v>746</v>
      </c>
      <c r="H624" s="97">
        <v>1</v>
      </c>
      <c r="I624" s="89">
        <v>1665</v>
      </c>
      <c r="J624" s="90">
        <f t="shared" si="9"/>
        <v>1665</v>
      </c>
    </row>
    <row r="625" spans="1:10" x14ac:dyDescent="0.35">
      <c r="A625" s="69" t="s">
        <v>1348</v>
      </c>
      <c r="B625" s="75">
        <v>45194</v>
      </c>
      <c r="C625" s="66" t="s">
        <v>726</v>
      </c>
      <c r="D625" s="66" t="s">
        <v>766</v>
      </c>
      <c r="E625" s="66" t="s">
        <v>723</v>
      </c>
      <c r="F625" s="66" t="s">
        <v>680</v>
      </c>
      <c r="G625" s="66" t="s">
        <v>767</v>
      </c>
      <c r="H625" s="98">
        <v>4</v>
      </c>
      <c r="I625" s="91">
        <v>1360</v>
      </c>
      <c r="J625" s="92">
        <f t="shared" si="9"/>
        <v>5440</v>
      </c>
    </row>
    <row r="626" spans="1:10" x14ac:dyDescent="0.35">
      <c r="A626" s="65" t="s">
        <v>1349</v>
      </c>
      <c r="B626" s="73">
        <v>45196</v>
      </c>
      <c r="C626" s="64" t="s">
        <v>726</v>
      </c>
      <c r="D626" s="64" t="s">
        <v>766</v>
      </c>
      <c r="E626" s="64" t="s">
        <v>679</v>
      </c>
      <c r="F626" s="64" t="s">
        <v>680</v>
      </c>
      <c r="G626" s="64" t="s">
        <v>724</v>
      </c>
      <c r="H626" s="97">
        <v>2</v>
      </c>
      <c r="I626" s="89">
        <v>34098</v>
      </c>
      <c r="J626" s="90">
        <f t="shared" si="9"/>
        <v>68196</v>
      </c>
    </row>
    <row r="627" spans="1:10" x14ac:dyDescent="0.35">
      <c r="A627" s="69" t="s">
        <v>1350</v>
      </c>
      <c r="B627" s="75">
        <v>45198</v>
      </c>
      <c r="C627" s="66" t="s">
        <v>714</v>
      </c>
      <c r="D627" s="66" t="s">
        <v>721</v>
      </c>
      <c r="E627" s="66" t="s">
        <v>693</v>
      </c>
      <c r="F627" s="66" t="s">
        <v>680</v>
      </c>
      <c r="G627" s="66" t="s">
        <v>724</v>
      </c>
      <c r="H627" s="98">
        <v>4</v>
      </c>
      <c r="I627" s="91">
        <v>27208</v>
      </c>
      <c r="J627" s="92">
        <f t="shared" si="9"/>
        <v>108832</v>
      </c>
    </row>
    <row r="628" spans="1:10" x14ac:dyDescent="0.35">
      <c r="A628" s="65" t="s">
        <v>1351</v>
      </c>
      <c r="B628" s="73">
        <v>45206</v>
      </c>
      <c r="C628" s="64" t="s">
        <v>654</v>
      </c>
      <c r="D628" s="64" t="s">
        <v>737</v>
      </c>
      <c r="E628" s="64" t="s">
        <v>661</v>
      </c>
      <c r="F628" s="64" t="s">
        <v>205</v>
      </c>
      <c r="G628" s="64" t="s">
        <v>727</v>
      </c>
      <c r="H628" s="97">
        <v>3</v>
      </c>
      <c r="I628" s="89">
        <v>22032</v>
      </c>
      <c r="J628" s="90">
        <f t="shared" si="9"/>
        <v>66096</v>
      </c>
    </row>
    <row r="629" spans="1:10" x14ac:dyDescent="0.35">
      <c r="A629" s="69" t="s">
        <v>1352</v>
      </c>
      <c r="B629" s="75">
        <v>45207</v>
      </c>
      <c r="C629" s="66" t="s">
        <v>654</v>
      </c>
      <c r="D629" s="66" t="s">
        <v>752</v>
      </c>
      <c r="E629" s="66" t="s">
        <v>679</v>
      </c>
      <c r="F629" s="66" t="s">
        <v>680</v>
      </c>
      <c r="G629" s="66" t="s">
        <v>758</v>
      </c>
      <c r="H629" s="98">
        <v>2</v>
      </c>
      <c r="I629" s="91">
        <v>4114</v>
      </c>
      <c r="J629" s="92">
        <f t="shared" si="9"/>
        <v>8228</v>
      </c>
    </row>
    <row r="630" spans="1:10" x14ac:dyDescent="0.35">
      <c r="A630" s="65" t="s">
        <v>1353</v>
      </c>
      <c r="B630" s="73">
        <v>45209</v>
      </c>
      <c r="C630" s="64" t="s">
        <v>678</v>
      </c>
      <c r="D630" s="64" t="s">
        <v>823</v>
      </c>
      <c r="E630" s="64" t="s">
        <v>703</v>
      </c>
      <c r="F630" s="64" t="s">
        <v>668</v>
      </c>
      <c r="G630" s="64" t="s">
        <v>673</v>
      </c>
      <c r="H630" s="97">
        <v>5</v>
      </c>
      <c r="I630" s="89">
        <v>2293</v>
      </c>
      <c r="J630" s="90">
        <f t="shared" si="9"/>
        <v>11465</v>
      </c>
    </row>
    <row r="631" spans="1:10" x14ac:dyDescent="0.35">
      <c r="A631" s="69" t="s">
        <v>1354</v>
      </c>
      <c r="B631" s="75">
        <v>45212</v>
      </c>
      <c r="C631" s="66" t="s">
        <v>685</v>
      </c>
      <c r="D631" s="66" t="s">
        <v>735</v>
      </c>
      <c r="E631" s="66" t="s">
        <v>701</v>
      </c>
      <c r="F631" s="66" t="s">
        <v>680</v>
      </c>
      <c r="G631" s="66" t="s">
        <v>758</v>
      </c>
      <c r="H631" s="98">
        <v>2</v>
      </c>
      <c r="I631" s="91">
        <v>3119</v>
      </c>
      <c r="J631" s="92">
        <f t="shared" si="9"/>
        <v>6238</v>
      </c>
    </row>
    <row r="632" spans="1:10" x14ac:dyDescent="0.35">
      <c r="A632" s="65" t="s">
        <v>1355</v>
      </c>
      <c r="B632" s="73">
        <v>45217</v>
      </c>
      <c r="C632" s="64" t="s">
        <v>685</v>
      </c>
      <c r="D632" s="64" t="s">
        <v>721</v>
      </c>
      <c r="E632" s="64" t="s">
        <v>712</v>
      </c>
      <c r="F632" s="64" t="s">
        <v>680</v>
      </c>
      <c r="G632" s="64" t="s">
        <v>767</v>
      </c>
      <c r="H632" s="97">
        <v>1</v>
      </c>
      <c r="I632" s="89">
        <v>936</v>
      </c>
      <c r="J632" s="90">
        <f t="shared" si="9"/>
        <v>936</v>
      </c>
    </row>
    <row r="633" spans="1:10" x14ac:dyDescent="0.35">
      <c r="A633" s="69" t="s">
        <v>1356</v>
      </c>
      <c r="B633" s="75">
        <v>45218</v>
      </c>
      <c r="C633" s="66" t="s">
        <v>678</v>
      </c>
      <c r="D633" s="66" t="s">
        <v>660</v>
      </c>
      <c r="E633" s="66" t="s">
        <v>667</v>
      </c>
      <c r="F633" s="66" t="s">
        <v>668</v>
      </c>
      <c r="G633" s="66" t="s">
        <v>716</v>
      </c>
      <c r="H633" s="98">
        <v>4</v>
      </c>
      <c r="I633" s="91">
        <v>1598</v>
      </c>
      <c r="J633" s="92">
        <f t="shared" si="9"/>
        <v>6392</v>
      </c>
    </row>
    <row r="634" spans="1:10" x14ac:dyDescent="0.35">
      <c r="A634" s="65" t="s">
        <v>1357</v>
      </c>
      <c r="B634" s="73">
        <v>45219</v>
      </c>
      <c r="C634" s="64" t="s">
        <v>688</v>
      </c>
      <c r="D634" s="64" t="s">
        <v>780</v>
      </c>
      <c r="E634" s="64" t="s">
        <v>708</v>
      </c>
      <c r="F634" s="64" t="s">
        <v>205</v>
      </c>
      <c r="G634" s="64" t="s">
        <v>690</v>
      </c>
      <c r="H634" s="97">
        <v>3</v>
      </c>
      <c r="I634" s="89">
        <v>6818</v>
      </c>
      <c r="J634" s="90">
        <f t="shared" si="9"/>
        <v>20454</v>
      </c>
    </row>
    <row r="635" spans="1:10" x14ac:dyDescent="0.35">
      <c r="A635" s="69" t="s">
        <v>1358</v>
      </c>
      <c r="B635" s="75">
        <v>45220</v>
      </c>
      <c r="C635" s="66" t="s">
        <v>675</v>
      </c>
      <c r="D635" s="66" t="s">
        <v>735</v>
      </c>
      <c r="E635" s="66" t="s">
        <v>708</v>
      </c>
      <c r="F635" s="66" t="s">
        <v>668</v>
      </c>
      <c r="G635" s="66" t="s">
        <v>669</v>
      </c>
      <c r="H635" s="98">
        <v>2</v>
      </c>
      <c r="I635" s="91">
        <v>2521</v>
      </c>
      <c r="J635" s="92">
        <f t="shared" si="9"/>
        <v>5042</v>
      </c>
    </row>
    <row r="636" spans="1:10" x14ac:dyDescent="0.35">
      <c r="A636" s="65" t="s">
        <v>1359</v>
      </c>
      <c r="B636" s="73">
        <v>45220</v>
      </c>
      <c r="C636" s="64" t="s">
        <v>726</v>
      </c>
      <c r="D636" s="64" t="s">
        <v>683</v>
      </c>
      <c r="E636" s="64" t="s">
        <v>712</v>
      </c>
      <c r="F636" s="64" t="s">
        <v>694</v>
      </c>
      <c r="G636" s="64" t="s">
        <v>762</v>
      </c>
      <c r="H636" s="97">
        <v>2</v>
      </c>
      <c r="I636" s="89">
        <v>10170</v>
      </c>
      <c r="J636" s="90">
        <f t="shared" si="9"/>
        <v>20340</v>
      </c>
    </row>
    <row r="637" spans="1:10" x14ac:dyDescent="0.35">
      <c r="A637" s="69" t="s">
        <v>1360</v>
      </c>
      <c r="B637" s="75">
        <v>45225</v>
      </c>
      <c r="C637" s="66" t="s">
        <v>729</v>
      </c>
      <c r="D637" s="66" t="s">
        <v>741</v>
      </c>
      <c r="E637" s="66" t="s">
        <v>723</v>
      </c>
      <c r="F637" s="66" t="s">
        <v>694</v>
      </c>
      <c r="G637" s="66" t="s">
        <v>695</v>
      </c>
      <c r="H637" s="98">
        <v>3</v>
      </c>
      <c r="I637" s="91">
        <v>2972</v>
      </c>
      <c r="J637" s="92">
        <f t="shared" si="9"/>
        <v>8916</v>
      </c>
    </row>
    <row r="638" spans="1:10" x14ac:dyDescent="0.35">
      <c r="A638" s="65" t="s">
        <v>1361</v>
      </c>
      <c r="B638" s="73">
        <v>45227</v>
      </c>
      <c r="C638" s="64" t="s">
        <v>654</v>
      </c>
      <c r="D638" s="64" t="s">
        <v>676</v>
      </c>
      <c r="E638" s="64" t="s">
        <v>679</v>
      </c>
      <c r="F638" s="64" t="s">
        <v>205</v>
      </c>
      <c r="G638" s="64" t="s">
        <v>727</v>
      </c>
      <c r="H638" s="97">
        <v>1</v>
      </c>
      <c r="I638" s="89">
        <v>19943</v>
      </c>
      <c r="J638" s="90">
        <f t="shared" si="9"/>
        <v>19943</v>
      </c>
    </row>
    <row r="639" spans="1:10" x14ac:dyDescent="0.35">
      <c r="A639" s="69" t="s">
        <v>1362</v>
      </c>
      <c r="B639" s="75">
        <v>45233</v>
      </c>
      <c r="C639" s="66" t="s">
        <v>665</v>
      </c>
      <c r="D639" s="66" t="s">
        <v>756</v>
      </c>
      <c r="E639" s="66" t="s">
        <v>661</v>
      </c>
      <c r="F639" s="66" t="s">
        <v>680</v>
      </c>
      <c r="G639" s="66" t="s">
        <v>681</v>
      </c>
      <c r="H639" s="98">
        <v>5</v>
      </c>
      <c r="I639" s="91">
        <v>6111</v>
      </c>
      <c r="J639" s="92">
        <f t="shared" si="9"/>
        <v>30555</v>
      </c>
    </row>
    <row r="640" spans="1:10" x14ac:dyDescent="0.35">
      <c r="A640" s="65" t="s">
        <v>1363</v>
      </c>
      <c r="B640" s="73">
        <v>45238</v>
      </c>
      <c r="C640" s="64" t="s">
        <v>671</v>
      </c>
      <c r="D640" s="64" t="s">
        <v>798</v>
      </c>
      <c r="E640" s="64" t="s">
        <v>701</v>
      </c>
      <c r="F640" s="64" t="s">
        <v>694</v>
      </c>
      <c r="G640" s="64" t="s">
        <v>699</v>
      </c>
      <c r="H640" s="97">
        <v>1</v>
      </c>
      <c r="I640" s="89">
        <v>5178</v>
      </c>
      <c r="J640" s="90">
        <f t="shared" si="9"/>
        <v>5178</v>
      </c>
    </row>
    <row r="641" spans="1:10" x14ac:dyDescent="0.35">
      <c r="A641" s="69" t="s">
        <v>1364</v>
      </c>
      <c r="B641" s="75">
        <v>45242</v>
      </c>
      <c r="C641" s="66" t="s">
        <v>688</v>
      </c>
      <c r="D641" s="66" t="s">
        <v>692</v>
      </c>
      <c r="E641" s="66" t="s">
        <v>723</v>
      </c>
      <c r="F641" s="66" t="s">
        <v>668</v>
      </c>
      <c r="G641" s="66" t="s">
        <v>742</v>
      </c>
      <c r="H641" s="98">
        <v>2</v>
      </c>
      <c r="I641" s="91">
        <v>1909</v>
      </c>
      <c r="J641" s="92">
        <f t="shared" si="9"/>
        <v>3818</v>
      </c>
    </row>
    <row r="642" spans="1:10" x14ac:dyDescent="0.35">
      <c r="A642" s="65" t="s">
        <v>1365</v>
      </c>
      <c r="B642" s="73">
        <v>45242</v>
      </c>
      <c r="C642" s="64" t="s">
        <v>671</v>
      </c>
      <c r="D642" s="64" t="s">
        <v>771</v>
      </c>
      <c r="E642" s="64" t="s">
        <v>656</v>
      </c>
      <c r="F642" s="64" t="s">
        <v>662</v>
      </c>
      <c r="G642" s="64" t="s">
        <v>706</v>
      </c>
      <c r="H642" s="97">
        <v>3</v>
      </c>
      <c r="I642" s="89">
        <v>6286</v>
      </c>
      <c r="J642" s="90">
        <f t="shared" ref="J642:J705" si="10">H642*I642</f>
        <v>18858</v>
      </c>
    </row>
    <row r="643" spans="1:10" x14ac:dyDescent="0.35">
      <c r="A643" s="69" t="s">
        <v>1366</v>
      </c>
      <c r="B643" s="75">
        <v>45243</v>
      </c>
      <c r="C643" s="66" t="s">
        <v>678</v>
      </c>
      <c r="D643" s="66" t="s">
        <v>672</v>
      </c>
      <c r="E643" s="66" t="s">
        <v>679</v>
      </c>
      <c r="F643" s="66" t="s">
        <v>668</v>
      </c>
      <c r="G643" s="66" t="s">
        <v>669</v>
      </c>
      <c r="H643" s="98">
        <v>1</v>
      </c>
      <c r="I643" s="91">
        <v>1642</v>
      </c>
      <c r="J643" s="92">
        <f t="shared" si="10"/>
        <v>1642</v>
      </c>
    </row>
    <row r="644" spans="1:10" x14ac:dyDescent="0.35">
      <c r="A644" s="65" t="s">
        <v>1367</v>
      </c>
      <c r="B644" s="73">
        <v>45245</v>
      </c>
      <c r="C644" s="64" t="s">
        <v>678</v>
      </c>
      <c r="D644" s="64" t="s">
        <v>698</v>
      </c>
      <c r="E644" s="64" t="s">
        <v>693</v>
      </c>
      <c r="F644" s="64" t="s">
        <v>662</v>
      </c>
      <c r="G644" s="64" t="s">
        <v>730</v>
      </c>
      <c r="H644" s="97">
        <v>1</v>
      </c>
      <c r="I644" s="89">
        <v>2583</v>
      </c>
      <c r="J644" s="90">
        <f t="shared" si="10"/>
        <v>2583</v>
      </c>
    </row>
    <row r="645" spans="1:10" x14ac:dyDescent="0.35">
      <c r="A645" s="69" t="s">
        <v>1368</v>
      </c>
      <c r="B645" s="75">
        <v>45245</v>
      </c>
      <c r="C645" s="66" t="s">
        <v>729</v>
      </c>
      <c r="D645" s="66" t="s">
        <v>660</v>
      </c>
      <c r="E645" s="66" t="s">
        <v>712</v>
      </c>
      <c r="F645" s="66" t="s">
        <v>694</v>
      </c>
      <c r="G645" s="66" t="s">
        <v>699</v>
      </c>
      <c r="H645" s="98">
        <v>2</v>
      </c>
      <c r="I645" s="91">
        <v>11785</v>
      </c>
      <c r="J645" s="92">
        <f t="shared" si="10"/>
        <v>23570</v>
      </c>
    </row>
    <row r="646" spans="1:10" x14ac:dyDescent="0.35">
      <c r="A646" s="65" t="s">
        <v>1369</v>
      </c>
      <c r="B646" s="73">
        <v>45246</v>
      </c>
      <c r="C646" s="64" t="s">
        <v>659</v>
      </c>
      <c r="D646" s="64" t="s">
        <v>798</v>
      </c>
      <c r="E646" s="64" t="s">
        <v>701</v>
      </c>
      <c r="F646" s="64" t="s">
        <v>668</v>
      </c>
      <c r="G646" s="64" t="s">
        <v>669</v>
      </c>
      <c r="H646" s="97">
        <v>4</v>
      </c>
      <c r="I646" s="89">
        <v>1243</v>
      </c>
      <c r="J646" s="90">
        <f t="shared" si="10"/>
        <v>4972</v>
      </c>
    </row>
    <row r="647" spans="1:10" x14ac:dyDescent="0.35">
      <c r="A647" s="69" t="s">
        <v>1370</v>
      </c>
      <c r="B647" s="75">
        <v>45248</v>
      </c>
      <c r="C647" s="66" t="s">
        <v>688</v>
      </c>
      <c r="D647" s="66" t="s">
        <v>780</v>
      </c>
      <c r="E647" s="66" t="s">
        <v>661</v>
      </c>
      <c r="F647" s="66" t="s">
        <v>680</v>
      </c>
      <c r="G647" s="66" t="s">
        <v>724</v>
      </c>
      <c r="H647" s="98">
        <v>5</v>
      </c>
      <c r="I647" s="91">
        <v>33644</v>
      </c>
      <c r="J647" s="92">
        <f t="shared" si="10"/>
        <v>168220</v>
      </c>
    </row>
    <row r="648" spans="1:10" x14ac:dyDescent="0.35">
      <c r="A648" s="65" t="s">
        <v>1371</v>
      </c>
      <c r="B648" s="73">
        <v>45250</v>
      </c>
      <c r="C648" s="64" t="s">
        <v>654</v>
      </c>
      <c r="D648" s="64" t="s">
        <v>780</v>
      </c>
      <c r="E648" s="64" t="s">
        <v>712</v>
      </c>
      <c r="F648" s="64" t="s">
        <v>205</v>
      </c>
      <c r="G648" s="64" t="s">
        <v>657</v>
      </c>
      <c r="H648" s="97">
        <v>3</v>
      </c>
      <c r="I648" s="89">
        <v>4894</v>
      </c>
      <c r="J648" s="90">
        <f t="shared" si="10"/>
        <v>14682</v>
      </c>
    </row>
    <row r="649" spans="1:10" x14ac:dyDescent="0.35">
      <c r="A649" s="69" t="s">
        <v>1372</v>
      </c>
      <c r="B649" s="75">
        <v>45252</v>
      </c>
      <c r="C649" s="66" t="s">
        <v>665</v>
      </c>
      <c r="D649" s="66" t="s">
        <v>780</v>
      </c>
      <c r="E649" s="66" t="s">
        <v>679</v>
      </c>
      <c r="F649" s="66" t="s">
        <v>662</v>
      </c>
      <c r="G649" s="66" t="s">
        <v>706</v>
      </c>
      <c r="H649" s="98">
        <v>3</v>
      </c>
      <c r="I649" s="91">
        <v>8772</v>
      </c>
      <c r="J649" s="92">
        <f t="shared" si="10"/>
        <v>26316</v>
      </c>
    </row>
    <row r="650" spans="1:10" x14ac:dyDescent="0.35">
      <c r="A650" s="65" t="s">
        <v>1373</v>
      </c>
      <c r="B650" s="73">
        <v>45255</v>
      </c>
      <c r="C650" s="64" t="s">
        <v>729</v>
      </c>
      <c r="D650" s="64" t="s">
        <v>686</v>
      </c>
      <c r="E650" s="64" t="s">
        <v>667</v>
      </c>
      <c r="F650" s="64" t="s">
        <v>694</v>
      </c>
      <c r="G650" s="64" t="s">
        <v>699</v>
      </c>
      <c r="H650" s="97">
        <v>3</v>
      </c>
      <c r="I650" s="89">
        <v>8236</v>
      </c>
      <c r="J650" s="90">
        <f t="shared" si="10"/>
        <v>24708</v>
      </c>
    </row>
    <row r="651" spans="1:10" x14ac:dyDescent="0.35">
      <c r="A651" s="69" t="s">
        <v>1374</v>
      </c>
      <c r="B651" s="75">
        <v>45256</v>
      </c>
      <c r="C651" s="66" t="s">
        <v>688</v>
      </c>
      <c r="D651" s="66" t="s">
        <v>692</v>
      </c>
      <c r="E651" s="66" t="s">
        <v>661</v>
      </c>
      <c r="F651" s="66" t="s">
        <v>694</v>
      </c>
      <c r="G651" s="66" t="s">
        <v>695</v>
      </c>
      <c r="H651" s="98">
        <v>1</v>
      </c>
      <c r="I651" s="91">
        <v>3131</v>
      </c>
      <c r="J651" s="92">
        <f t="shared" si="10"/>
        <v>3131</v>
      </c>
    </row>
    <row r="652" spans="1:10" x14ac:dyDescent="0.35">
      <c r="A652" s="65" t="s">
        <v>1375</v>
      </c>
      <c r="B652" s="73">
        <v>45256</v>
      </c>
      <c r="C652" s="64" t="s">
        <v>665</v>
      </c>
      <c r="D652" s="64" t="s">
        <v>749</v>
      </c>
      <c r="E652" s="64" t="s">
        <v>693</v>
      </c>
      <c r="F652" s="64" t="s">
        <v>668</v>
      </c>
      <c r="G652" s="64" t="s">
        <v>739</v>
      </c>
      <c r="H652" s="97">
        <v>8</v>
      </c>
      <c r="I652" s="89">
        <v>2020</v>
      </c>
      <c r="J652" s="90">
        <f t="shared" si="10"/>
        <v>16160</v>
      </c>
    </row>
    <row r="653" spans="1:10" x14ac:dyDescent="0.35">
      <c r="A653" s="69" t="s">
        <v>1376</v>
      </c>
      <c r="B653" s="75">
        <v>45259</v>
      </c>
      <c r="C653" s="66" t="s">
        <v>671</v>
      </c>
      <c r="D653" s="66" t="s">
        <v>666</v>
      </c>
      <c r="E653" s="66" t="s">
        <v>667</v>
      </c>
      <c r="F653" s="66" t="s">
        <v>662</v>
      </c>
      <c r="G653" s="66" t="s">
        <v>706</v>
      </c>
      <c r="H653" s="98">
        <v>2</v>
      </c>
      <c r="I653" s="91">
        <v>9724</v>
      </c>
      <c r="J653" s="92">
        <f t="shared" si="10"/>
        <v>19448</v>
      </c>
    </row>
    <row r="654" spans="1:10" x14ac:dyDescent="0.35">
      <c r="A654" s="65" t="s">
        <v>1377</v>
      </c>
      <c r="B654" s="73">
        <v>45259</v>
      </c>
      <c r="C654" s="64" t="s">
        <v>665</v>
      </c>
      <c r="D654" s="64" t="s">
        <v>749</v>
      </c>
      <c r="E654" s="64" t="s">
        <v>723</v>
      </c>
      <c r="F654" s="64" t="s">
        <v>668</v>
      </c>
      <c r="G654" s="64" t="s">
        <v>673</v>
      </c>
      <c r="H654" s="97">
        <v>1</v>
      </c>
      <c r="I654" s="89">
        <v>3279</v>
      </c>
      <c r="J654" s="90">
        <f t="shared" si="10"/>
        <v>3279</v>
      </c>
    </row>
    <row r="655" spans="1:10" x14ac:dyDescent="0.35">
      <c r="A655" s="69" t="s">
        <v>1378</v>
      </c>
      <c r="B655" s="75">
        <v>45259</v>
      </c>
      <c r="C655" s="66" t="s">
        <v>726</v>
      </c>
      <c r="D655" s="66" t="s">
        <v>780</v>
      </c>
      <c r="E655" s="66" t="s">
        <v>661</v>
      </c>
      <c r="F655" s="66" t="s">
        <v>205</v>
      </c>
      <c r="G655" s="66" t="s">
        <v>727</v>
      </c>
      <c r="H655" s="98">
        <v>1</v>
      </c>
      <c r="I655" s="91">
        <v>13560</v>
      </c>
      <c r="J655" s="92">
        <f t="shared" si="10"/>
        <v>13560</v>
      </c>
    </row>
    <row r="656" spans="1:10" x14ac:dyDescent="0.35">
      <c r="A656" s="65" t="s">
        <v>1379</v>
      </c>
      <c r="B656" s="73">
        <v>45261</v>
      </c>
      <c r="C656" s="64" t="s">
        <v>671</v>
      </c>
      <c r="D656" s="64" t="s">
        <v>655</v>
      </c>
      <c r="E656" s="64" t="s">
        <v>723</v>
      </c>
      <c r="F656" s="64" t="s">
        <v>694</v>
      </c>
      <c r="G656" s="64" t="s">
        <v>699</v>
      </c>
      <c r="H656" s="97">
        <v>3</v>
      </c>
      <c r="I656" s="89">
        <v>5971</v>
      </c>
      <c r="J656" s="90">
        <f t="shared" si="10"/>
        <v>17913</v>
      </c>
    </row>
    <row r="657" spans="1:10" x14ac:dyDescent="0.35">
      <c r="A657" s="69" t="s">
        <v>1380</v>
      </c>
      <c r="B657" s="75">
        <v>45261</v>
      </c>
      <c r="C657" s="66" t="s">
        <v>685</v>
      </c>
      <c r="D657" s="66" t="s">
        <v>752</v>
      </c>
      <c r="E657" s="66" t="s">
        <v>667</v>
      </c>
      <c r="F657" s="66" t="s">
        <v>680</v>
      </c>
      <c r="G657" s="66" t="s">
        <v>758</v>
      </c>
      <c r="H657" s="98">
        <v>4</v>
      </c>
      <c r="I657" s="91">
        <v>6169</v>
      </c>
      <c r="J657" s="92">
        <f t="shared" si="10"/>
        <v>24676</v>
      </c>
    </row>
    <row r="658" spans="1:10" x14ac:dyDescent="0.35">
      <c r="A658" s="65" t="s">
        <v>1381</v>
      </c>
      <c r="B658" s="73">
        <v>45263</v>
      </c>
      <c r="C658" s="64" t="s">
        <v>726</v>
      </c>
      <c r="D658" s="64" t="s">
        <v>780</v>
      </c>
      <c r="E658" s="64" t="s">
        <v>701</v>
      </c>
      <c r="F658" s="64" t="s">
        <v>680</v>
      </c>
      <c r="G658" s="64" t="s">
        <v>724</v>
      </c>
      <c r="H658" s="97">
        <v>2</v>
      </c>
      <c r="I658" s="89">
        <v>28188</v>
      </c>
      <c r="J658" s="90">
        <f t="shared" si="10"/>
        <v>56376</v>
      </c>
    </row>
    <row r="659" spans="1:10" x14ac:dyDescent="0.35">
      <c r="A659" s="69" t="s">
        <v>1382</v>
      </c>
      <c r="B659" s="75">
        <v>45263</v>
      </c>
      <c r="C659" s="66" t="s">
        <v>688</v>
      </c>
      <c r="D659" s="66" t="s">
        <v>705</v>
      </c>
      <c r="E659" s="66" t="s">
        <v>723</v>
      </c>
      <c r="F659" s="66" t="s">
        <v>205</v>
      </c>
      <c r="G659" s="66" t="s">
        <v>657</v>
      </c>
      <c r="H659" s="98">
        <v>2</v>
      </c>
      <c r="I659" s="91">
        <v>3810</v>
      </c>
      <c r="J659" s="92">
        <f t="shared" si="10"/>
        <v>7620</v>
      </c>
    </row>
    <row r="660" spans="1:10" x14ac:dyDescent="0.35">
      <c r="A660" s="65" t="s">
        <v>1383</v>
      </c>
      <c r="B660" s="73">
        <v>45272</v>
      </c>
      <c r="C660" s="64" t="s">
        <v>654</v>
      </c>
      <c r="D660" s="64" t="s">
        <v>752</v>
      </c>
      <c r="E660" s="64" t="s">
        <v>656</v>
      </c>
      <c r="F660" s="64" t="s">
        <v>205</v>
      </c>
      <c r="G660" s="64" t="s">
        <v>657</v>
      </c>
      <c r="H660" s="97">
        <v>1</v>
      </c>
      <c r="I660" s="89">
        <v>3455</v>
      </c>
      <c r="J660" s="90">
        <f t="shared" si="10"/>
        <v>3455</v>
      </c>
    </row>
    <row r="661" spans="1:10" x14ac:dyDescent="0.35">
      <c r="A661" s="69" t="s">
        <v>1384</v>
      </c>
      <c r="B661" s="75">
        <v>45272</v>
      </c>
      <c r="C661" s="66" t="s">
        <v>729</v>
      </c>
      <c r="D661" s="66" t="s">
        <v>698</v>
      </c>
      <c r="E661" s="66" t="s">
        <v>667</v>
      </c>
      <c r="F661" s="66" t="s">
        <v>668</v>
      </c>
      <c r="G661" s="66" t="s">
        <v>716</v>
      </c>
      <c r="H661" s="98">
        <v>7</v>
      </c>
      <c r="I661" s="91">
        <v>1599</v>
      </c>
      <c r="J661" s="92">
        <f t="shared" si="10"/>
        <v>11193</v>
      </c>
    </row>
    <row r="662" spans="1:10" x14ac:dyDescent="0.35">
      <c r="A662" s="65" t="s">
        <v>1385</v>
      </c>
      <c r="B662" s="73">
        <v>45276</v>
      </c>
      <c r="C662" s="64" t="s">
        <v>688</v>
      </c>
      <c r="D662" s="64" t="s">
        <v>780</v>
      </c>
      <c r="E662" s="64" t="s">
        <v>712</v>
      </c>
      <c r="F662" s="64" t="s">
        <v>694</v>
      </c>
      <c r="G662" s="64" t="s">
        <v>699</v>
      </c>
      <c r="H662" s="97">
        <v>3</v>
      </c>
      <c r="I662" s="89">
        <v>5891</v>
      </c>
      <c r="J662" s="90">
        <f t="shared" si="10"/>
        <v>17673</v>
      </c>
    </row>
    <row r="663" spans="1:10" x14ac:dyDescent="0.35">
      <c r="A663" s="69" t="s">
        <v>1386</v>
      </c>
      <c r="B663" s="75">
        <v>45276</v>
      </c>
      <c r="C663" s="66" t="s">
        <v>688</v>
      </c>
      <c r="D663" s="66" t="s">
        <v>823</v>
      </c>
      <c r="E663" s="66" t="s">
        <v>703</v>
      </c>
      <c r="F663" s="66" t="s">
        <v>668</v>
      </c>
      <c r="G663" s="66" t="s">
        <v>742</v>
      </c>
      <c r="H663" s="98">
        <v>5</v>
      </c>
      <c r="I663" s="91">
        <v>2833</v>
      </c>
      <c r="J663" s="92">
        <f t="shared" si="10"/>
        <v>14165</v>
      </c>
    </row>
    <row r="664" spans="1:10" x14ac:dyDescent="0.35">
      <c r="A664" s="65" t="s">
        <v>1387</v>
      </c>
      <c r="B664" s="73">
        <v>45283</v>
      </c>
      <c r="C664" s="64" t="s">
        <v>659</v>
      </c>
      <c r="D664" s="64" t="s">
        <v>756</v>
      </c>
      <c r="E664" s="64" t="s">
        <v>656</v>
      </c>
      <c r="F664" s="64" t="s">
        <v>662</v>
      </c>
      <c r="G664" s="64" t="s">
        <v>663</v>
      </c>
      <c r="H664" s="97">
        <v>2</v>
      </c>
      <c r="I664" s="89">
        <v>1146</v>
      </c>
      <c r="J664" s="90">
        <f t="shared" si="10"/>
        <v>2292</v>
      </c>
    </row>
    <row r="665" spans="1:10" x14ac:dyDescent="0.35">
      <c r="A665" s="69" t="s">
        <v>1388</v>
      </c>
      <c r="B665" s="75">
        <v>45284</v>
      </c>
      <c r="C665" s="66" t="s">
        <v>729</v>
      </c>
      <c r="D665" s="66" t="s">
        <v>752</v>
      </c>
      <c r="E665" s="66" t="s">
        <v>679</v>
      </c>
      <c r="F665" s="66" t="s">
        <v>680</v>
      </c>
      <c r="G665" s="66" t="s">
        <v>758</v>
      </c>
      <c r="H665" s="98">
        <v>3</v>
      </c>
      <c r="I665" s="91">
        <v>4259</v>
      </c>
      <c r="J665" s="92">
        <f t="shared" si="10"/>
        <v>12777</v>
      </c>
    </row>
    <row r="666" spans="1:10" x14ac:dyDescent="0.35">
      <c r="A666" s="65" t="s">
        <v>1389</v>
      </c>
      <c r="B666" s="73">
        <v>45288</v>
      </c>
      <c r="C666" s="64" t="s">
        <v>675</v>
      </c>
      <c r="D666" s="64" t="s">
        <v>749</v>
      </c>
      <c r="E666" s="64" t="s">
        <v>703</v>
      </c>
      <c r="F666" s="64" t="s">
        <v>680</v>
      </c>
      <c r="G666" s="64" t="s">
        <v>724</v>
      </c>
      <c r="H666" s="97">
        <v>2</v>
      </c>
      <c r="I666" s="89">
        <v>31349</v>
      </c>
      <c r="J666" s="90">
        <f t="shared" si="10"/>
        <v>62698</v>
      </c>
    </row>
    <row r="667" spans="1:10" x14ac:dyDescent="0.35">
      <c r="A667" s="69" t="s">
        <v>1390</v>
      </c>
      <c r="B667" s="75">
        <v>45290</v>
      </c>
      <c r="C667" s="66" t="s">
        <v>697</v>
      </c>
      <c r="D667" s="66" t="s">
        <v>737</v>
      </c>
      <c r="E667" s="66" t="s">
        <v>723</v>
      </c>
      <c r="F667" s="66" t="s">
        <v>662</v>
      </c>
      <c r="G667" s="66" t="s">
        <v>730</v>
      </c>
      <c r="H667" s="98">
        <v>1</v>
      </c>
      <c r="I667" s="91">
        <v>2544</v>
      </c>
      <c r="J667" s="92">
        <f t="shared" si="10"/>
        <v>2544</v>
      </c>
    </row>
    <row r="668" spans="1:10" x14ac:dyDescent="0.35">
      <c r="A668" s="65" t="s">
        <v>1391</v>
      </c>
      <c r="B668" s="73">
        <v>45291</v>
      </c>
      <c r="C668" s="64" t="s">
        <v>654</v>
      </c>
      <c r="D668" s="64" t="s">
        <v>660</v>
      </c>
      <c r="E668" s="64" t="s">
        <v>708</v>
      </c>
      <c r="F668" s="64" t="s">
        <v>662</v>
      </c>
      <c r="G668" s="64" t="s">
        <v>706</v>
      </c>
      <c r="H668" s="97">
        <v>3</v>
      </c>
      <c r="I668" s="89">
        <v>6730</v>
      </c>
      <c r="J668" s="90">
        <f t="shared" si="10"/>
        <v>20190</v>
      </c>
    </row>
    <row r="669" spans="1:10" x14ac:dyDescent="0.35">
      <c r="A669" s="69" t="s">
        <v>1392</v>
      </c>
      <c r="B669" s="75">
        <v>45291</v>
      </c>
      <c r="C669" s="66" t="s">
        <v>714</v>
      </c>
      <c r="D669" s="66" t="s">
        <v>692</v>
      </c>
      <c r="E669" s="66" t="s">
        <v>679</v>
      </c>
      <c r="F669" s="66" t="s">
        <v>205</v>
      </c>
      <c r="G669" s="66" t="s">
        <v>719</v>
      </c>
      <c r="H669" s="98">
        <v>1</v>
      </c>
      <c r="I669" s="91">
        <v>3741</v>
      </c>
      <c r="J669" s="92">
        <f t="shared" si="10"/>
        <v>3741</v>
      </c>
    </row>
    <row r="670" spans="1:10" x14ac:dyDescent="0.35">
      <c r="A670" s="65" t="s">
        <v>1393</v>
      </c>
      <c r="B670" s="73">
        <v>45294</v>
      </c>
      <c r="C670" s="64" t="s">
        <v>697</v>
      </c>
      <c r="D670" s="64" t="s">
        <v>749</v>
      </c>
      <c r="E670" s="64" t="s">
        <v>703</v>
      </c>
      <c r="F670" s="64" t="s">
        <v>680</v>
      </c>
      <c r="G670" s="64" t="s">
        <v>724</v>
      </c>
      <c r="H670" s="97">
        <v>1</v>
      </c>
      <c r="I670" s="89">
        <v>20226</v>
      </c>
      <c r="J670" s="90">
        <f t="shared" si="10"/>
        <v>20226</v>
      </c>
    </row>
    <row r="671" spans="1:10" x14ac:dyDescent="0.35">
      <c r="A671" s="69" t="s">
        <v>1394</v>
      </c>
      <c r="B671" s="75">
        <v>45295</v>
      </c>
      <c r="C671" s="66" t="s">
        <v>665</v>
      </c>
      <c r="D671" s="66" t="s">
        <v>737</v>
      </c>
      <c r="E671" s="66" t="s">
        <v>703</v>
      </c>
      <c r="F671" s="66" t="s">
        <v>694</v>
      </c>
      <c r="G671" s="66" t="s">
        <v>753</v>
      </c>
      <c r="H671" s="98">
        <v>1</v>
      </c>
      <c r="I671" s="91">
        <v>10051</v>
      </c>
      <c r="J671" s="92">
        <f t="shared" si="10"/>
        <v>10051</v>
      </c>
    </row>
    <row r="672" spans="1:10" x14ac:dyDescent="0.35">
      <c r="A672" s="65" t="s">
        <v>1395</v>
      </c>
      <c r="B672" s="73">
        <v>45297</v>
      </c>
      <c r="C672" s="64" t="s">
        <v>671</v>
      </c>
      <c r="D672" s="64" t="s">
        <v>741</v>
      </c>
      <c r="E672" s="64" t="s">
        <v>667</v>
      </c>
      <c r="F672" s="64" t="s">
        <v>694</v>
      </c>
      <c r="G672" s="64" t="s">
        <v>699</v>
      </c>
      <c r="H672" s="97">
        <v>3</v>
      </c>
      <c r="I672" s="89">
        <v>9199</v>
      </c>
      <c r="J672" s="90">
        <f t="shared" si="10"/>
        <v>27597</v>
      </c>
    </row>
    <row r="673" spans="1:10" x14ac:dyDescent="0.35">
      <c r="A673" s="69" t="s">
        <v>1396</v>
      </c>
      <c r="B673" s="75">
        <v>45299</v>
      </c>
      <c r="C673" s="66" t="s">
        <v>697</v>
      </c>
      <c r="D673" s="66" t="s">
        <v>698</v>
      </c>
      <c r="E673" s="66" t="s">
        <v>703</v>
      </c>
      <c r="F673" s="66" t="s">
        <v>205</v>
      </c>
      <c r="G673" s="66" t="s">
        <v>657</v>
      </c>
      <c r="H673" s="98">
        <v>3</v>
      </c>
      <c r="I673" s="91">
        <v>1964</v>
      </c>
      <c r="J673" s="92">
        <f t="shared" si="10"/>
        <v>5892</v>
      </c>
    </row>
    <row r="674" spans="1:10" x14ac:dyDescent="0.35">
      <c r="A674" s="65" t="s">
        <v>1397</v>
      </c>
      <c r="B674" s="73">
        <v>45301</v>
      </c>
      <c r="C674" s="64" t="s">
        <v>685</v>
      </c>
      <c r="D674" s="64" t="s">
        <v>737</v>
      </c>
      <c r="E674" s="64" t="s">
        <v>667</v>
      </c>
      <c r="F674" s="64" t="s">
        <v>680</v>
      </c>
      <c r="G674" s="64" t="s">
        <v>724</v>
      </c>
      <c r="H674" s="97">
        <v>3</v>
      </c>
      <c r="I674" s="89">
        <v>16622</v>
      </c>
      <c r="J674" s="90">
        <f t="shared" si="10"/>
        <v>49866</v>
      </c>
    </row>
    <row r="675" spans="1:10" x14ac:dyDescent="0.35">
      <c r="A675" s="69" t="s">
        <v>1398</v>
      </c>
      <c r="B675" s="75">
        <v>45302</v>
      </c>
      <c r="C675" s="66" t="s">
        <v>665</v>
      </c>
      <c r="D675" s="66" t="s">
        <v>752</v>
      </c>
      <c r="E675" s="66" t="s">
        <v>701</v>
      </c>
      <c r="F675" s="66" t="s">
        <v>205</v>
      </c>
      <c r="G675" s="66" t="s">
        <v>727</v>
      </c>
      <c r="H675" s="98">
        <v>1</v>
      </c>
      <c r="I675" s="91">
        <v>23636</v>
      </c>
      <c r="J675" s="92">
        <f t="shared" si="10"/>
        <v>23636</v>
      </c>
    </row>
    <row r="676" spans="1:10" x14ac:dyDescent="0.35">
      <c r="A676" s="65" t="s">
        <v>1399</v>
      </c>
      <c r="B676" s="73">
        <v>45304</v>
      </c>
      <c r="C676" s="64" t="s">
        <v>714</v>
      </c>
      <c r="D676" s="64" t="s">
        <v>705</v>
      </c>
      <c r="E676" s="64" t="s">
        <v>723</v>
      </c>
      <c r="F676" s="64" t="s">
        <v>680</v>
      </c>
      <c r="G676" s="64" t="s">
        <v>767</v>
      </c>
      <c r="H676" s="97">
        <v>5</v>
      </c>
      <c r="I676" s="89">
        <v>1665</v>
      </c>
      <c r="J676" s="90">
        <f t="shared" si="10"/>
        <v>8325</v>
      </c>
    </row>
    <row r="677" spans="1:10" x14ac:dyDescent="0.35">
      <c r="A677" s="69" t="s">
        <v>1400</v>
      </c>
      <c r="B677" s="75">
        <v>45304</v>
      </c>
      <c r="C677" s="66" t="s">
        <v>678</v>
      </c>
      <c r="D677" s="66" t="s">
        <v>655</v>
      </c>
      <c r="E677" s="66" t="s">
        <v>701</v>
      </c>
      <c r="F677" s="66" t="s">
        <v>680</v>
      </c>
      <c r="G677" s="66" t="s">
        <v>724</v>
      </c>
      <c r="H677" s="98">
        <v>4</v>
      </c>
      <c r="I677" s="91">
        <v>40807</v>
      </c>
      <c r="J677" s="92">
        <f t="shared" si="10"/>
        <v>163228</v>
      </c>
    </row>
    <row r="678" spans="1:10" x14ac:dyDescent="0.35">
      <c r="A678" s="65" t="s">
        <v>1401</v>
      </c>
      <c r="B678" s="73">
        <v>45305</v>
      </c>
      <c r="C678" s="64" t="s">
        <v>714</v>
      </c>
      <c r="D678" s="64" t="s">
        <v>798</v>
      </c>
      <c r="E678" s="64" t="s">
        <v>701</v>
      </c>
      <c r="F678" s="64" t="s">
        <v>662</v>
      </c>
      <c r="G678" s="64" t="s">
        <v>730</v>
      </c>
      <c r="H678" s="97">
        <v>3</v>
      </c>
      <c r="I678" s="89">
        <v>3757</v>
      </c>
      <c r="J678" s="90">
        <f t="shared" si="10"/>
        <v>11271</v>
      </c>
    </row>
    <row r="679" spans="1:10" x14ac:dyDescent="0.35">
      <c r="A679" s="69" t="s">
        <v>1402</v>
      </c>
      <c r="B679" s="75">
        <v>45306</v>
      </c>
      <c r="C679" s="66" t="s">
        <v>714</v>
      </c>
      <c r="D679" s="66" t="s">
        <v>666</v>
      </c>
      <c r="E679" s="66" t="s">
        <v>656</v>
      </c>
      <c r="F679" s="66" t="s">
        <v>680</v>
      </c>
      <c r="G679" s="66" t="s">
        <v>681</v>
      </c>
      <c r="H679" s="98">
        <v>2</v>
      </c>
      <c r="I679" s="91">
        <v>3735</v>
      </c>
      <c r="J679" s="92">
        <f t="shared" si="10"/>
        <v>7470</v>
      </c>
    </row>
    <row r="680" spans="1:10" x14ac:dyDescent="0.35">
      <c r="A680" s="65" t="s">
        <v>1403</v>
      </c>
      <c r="B680" s="73">
        <v>45306</v>
      </c>
      <c r="C680" s="64" t="s">
        <v>726</v>
      </c>
      <c r="D680" s="64" t="s">
        <v>698</v>
      </c>
      <c r="E680" s="64" t="s">
        <v>667</v>
      </c>
      <c r="F680" s="64" t="s">
        <v>662</v>
      </c>
      <c r="G680" s="64" t="s">
        <v>663</v>
      </c>
      <c r="H680" s="97">
        <v>2</v>
      </c>
      <c r="I680" s="89">
        <v>1769</v>
      </c>
      <c r="J680" s="90">
        <f t="shared" si="10"/>
        <v>3538</v>
      </c>
    </row>
    <row r="681" spans="1:10" x14ac:dyDescent="0.35">
      <c r="A681" s="69" t="s">
        <v>1404</v>
      </c>
      <c r="B681" s="75">
        <v>45310</v>
      </c>
      <c r="C681" s="66" t="s">
        <v>688</v>
      </c>
      <c r="D681" s="66" t="s">
        <v>698</v>
      </c>
      <c r="E681" s="66" t="s">
        <v>679</v>
      </c>
      <c r="F681" s="66" t="s">
        <v>680</v>
      </c>
      <c r="G681" s="66" t="s">
        <v>758</v>
      </c>
      <c r="H681" s="98">
        <v>4</v>
      </c>
      <c r="I681" s="91">
        <v>4638</v>
      </c>
      <c r="J681" s="92">
        <f t="shared" si="10"/>
        <v>18552</v>
      </c>
    </row>
    <row r="682" spans="1:10" x14ac:dyDescent="0.35">
      <c r="A682" s="65" t="s">
        <v>1405</v>
      </c>
      <c r="B682" s="73">
        <v>45311</v>
      </c>
      <c r="C682" s="64" t="s">
        <v>659</v>
      </c>
      <c r="D682" s="64" t="s">
        <v>689</v>
      </c>
      <c r="E682" s="64" t="s">
        <v>693</v>
      </c>
      <c r="F682" s="64" t="s">
        <v>668</v>
      </c>
      <c r="G682" s="64" t="s">
        <v>742</v>
      </c>
      <c r="H682" s="97">
        <v>5</v>
      </c>
      <c r="I682" s="89">
        <v>1702</v>
      </c>
      <c r="J682" s="90">
        <f t="shared" si="10"/>
        <v>8510</v>
      </c>
    </row>
    <row r="683" spans="1:10" x14ac:dyDescent="0.35">
      <c r="A683" s="69" t="s">
        <v>1406</v>
      </c>
      <c r="B683" s="75">
        <v>45312</v>
      </c>
      <c r="C683" s="66" t="s">
        <v>697</v>
      </c>
      <c r="D683" s="66" t="s">
        <v>710</v>
      </c>
      <c r="E683" s="66" t="s">
        <v>723</v>
      </c>
      <c r="F683" s="66" t="s">
        <v>680</v>
      </c>
      <c r="G683" s="66" t="s">
        <v>724</v>
      </c>
      <c r="H683" s="98">
        <v>2</v>
      </c>
      <c r="I683" s="91">
        <v>32844</v>
      </c>
      <c r="J683" s="92">
        <f t="shared" si="10"/>
        <v>65688</v>
      </c>
    </row>
    <row r="684" spans="1:10" x14ac:dyDescent="0.35">
      <c r="A684" s="65" t="s">
        <v>1407</v>
      </c>
      <c r="B684" s="73">
        <v>45315</v>
      </c>
      <c r="C684" s="64" t="s">
        <v>671</v>
      </c>
      <c r="D684" s="64" t="s">
        <v>683</v>
      </c>
      <c r="E684" s="64" t="s">
        <v>703</v>
      </c>
      <c r="F684" s="64" t="s">
        <v>694</v>
      </c>
      <c r="G684" s="64" t="s">
        <v>762</v>
      </c>
      <c r="H684" s="97">
        <v>3</v>
      </c>
      <c r="I684" s="89">
        <v>6732</v>
      </c>
      <c r="J684" s="90">
        <f t="shared" si="10"/>
        <v>20196</v>
      </c>
    </row>
    <row r="685" spans="1:10" x14ac:dyDescent="0.35">
      <c r="A685" s="69" t="s">
        <v>1408</v>
      </c>
      <c r="B685" s="75">
        <v>45317</v>
      </c>
      <c r="C685" s="66" t="s">
        <v>678</v>
      </c>
      <c r="D685" s="66" t="s">
        <v>672</v>
      </c>
      <c r="E685" s="66" t="s">
        <v>723</v>
      </c>
      <c r="F685" s="66" t="s">
        <v>662</v>
      </c>
      <c r="G685" s="66" t="s">
        <v>706</v>
      </c>
      <c r="H685" s="98">
        <v>1</v>
      </c>
      <c r="I685" s="91">
        <v>7985</v>
      </c>
      <c r="J685" s="92">
        <f t="shared" si="10"/>
        <v>7985</v>
      </c>
    </row>
    <row r="686" spans="1:10" x14ac:dyDescent="0.35">
      <c r="A686" s="65" t="s">
        <v>1409</v>
      </c>
      <c r="B686" s="73">
        <v>45318</v>
      </c>
      <c r="C686" s="64" t="s">
        <v>678</v>
      </c>
      <c r="D686" s="64" t="s">
        <v>771</v>
      </c>
      <c r="E686" s="64" t="s">
        <v>667</v>
      </c>
      <c r="F686" s="64" t="s">
        <v>694</v>
      </c>
      <c r="G686" s="64" t="s">
        <v>762</v>
      </c>
      <c r="H686" s="97">
        <v>1</v>
      </c>
      <c r="I686" s="89">
        <v>15913</v>
      </c>
      <c r="J686" s="90">
        <f t="shared" si="10"/>
        <v>15913</v>
      </c>
    </row>
    <row r="687" spans="1:10" x14ac:dyDescent="0.35">
      <c r="A687" s="69" t="s">
        <v>1410</v>
      </c>
      <c r="B687" s="75">
        <v>45320</v>
      </c>
      <c r="C687" s="66" t="s">
        <v>675</v>
      </c>
      <c r="D687" s="66" t="s">
        <v>780</v>
      </c>
      <c r="E687" s="66" t="s">
        <v>667</v>
      </c>
      <c r="F687" s="66" t="s">
        <v>205</v>
      </c>
      <c r="G687" s="66" t="s">
        <v>727</v>
      </c>
      <c r="H687" s="98">
        <v>2</v>
      </c>
      <c r="I687" s="91">
        <v>12491</v>
      </c>
      <c r="J687" s="92">
        <f t="shared" si="10"/>
        <v>24982</v>
      </c>
    </row>
    <row r="688" spans="1:10" x14ac:dyDescent="0.35">
      <c r="A688" s="65" t="s">
        <v>1411</v>
      </c>
      <c r="B688" s="73">
        <v>45322</v>
      </c>
      <c r="C688" s="64" t="s">
        <v>726</v>
      </c>
      <c r="D688" s="64" t="s">
        <v>780</v>
      </c>
      <c r="E688" s="64" t="s">
        <v>661</v>
      </c>
      <c r="F688" s="64" t="s">
        <v>668</v>
      </c>
      <c r="G688" s="64" t="s">
        <v>716</v>
      </c>
      <c r="H688" s="97">
        <v>2</v>
      </c>
      <c r="I688" s="89">
        <v>2882</v>
      </c>
      <c r="J688" s="90">
        <f t="shared" si="10"/>
        <v>5764</v>
      </c>
    </row>
    <row r="689" spans="1:10" x14ac:dyDescent="0.35">
      <c r="A689" s="69" t="s">
        <v>1412</v>
      </c>
      <c r="B689" s="75">
        <v>45328</v>
      </c>
      <c r="C689" s="66" t="s">
        <v>654</v>
      </c>
      <c r="D689" s="66" t="s">
        <v>710</v>
      </c>
      <c r="E689" s="66" t="s">
        <v>661</v>
      </c>
      <c r="F689" s="66" t="s">
        <v>694</v>
      </c>
      <c r="G689" s="66" t="s">
        <v>699</v>
      </c>
      <c r="H689" s="98">
        <v>3</v>
      </c>
      <c r="I689" s="91">
        <v>11844</v>
      </c>
      <c r="J689" s="92">
        <f t="shared" si="10"/>
        <v>35532</v>
      </c>
    </row>
    <row r="690" spans="1:10" x14ac:dyDescent="0.35">
      <c r="A690" s="65" t="s">
        <v>1413</v>
      </c>
      <c r="B690" s="73">
        <v>45329</v>
      </c>
      <c r="C690" s="64" t="s">
        <v>675</v>
      </c>
      <c r="D690" s="64" t="s">
        <v>756</v>
      </c>
      <c r="E690" s="64" t="s">
        <v>667</v>
      </c>
      <c r="F690" s="64" t="s">
        <v>662</v>
      </c>
      <c r="G690" s="64" t="s">
        <v>730</v>
      </c>
      <c r="H690" s="97">
        <v>1</v>
      </c>
      <c r="I690" s="89">
        <v>2273</v>
      </c>
      <c r="J690" s="90">
        <f t="shared" si="10"/>
        <v>2273</v>
      </c>
    </row>
    <row r="691" spans="1:10" x14ac:dyDescent="0.35">
      <c r="A691" s="69" t="s">
        <v>1414</v>
      </c>
      <c r="B691" s="75">
        <v>45337</v>
      </c>
      <c r="C691" s="66" t="s">
        <v>678</v>
      </c>
      <c r="D691" s="66" t="s">
        <v>710</v>
      </c>
      <c r="E691" s="66" t="s">
        <v>712</v>
      </c>
      <c r="F691" s="66" t="s">
        <v>694</v>
      </c>
      <c r="G691" s="66" t="s">
        <v>695</v>
      </c>
      <c r="H691" s="98">
        <v>1</v>
      </c>
      <c r="I691" s="91">
        <v>7949</v>
      </c>
      <c r="J691" s="92">
        <f t="shared" si="10"/>
        <v>7949</v>
      </c>
    </row>
    <row r="692" spans="1:10" x14ac:dyDescent="0.35">
      <c r="A692" s="65" t="s">
        <v>1415</v>
      </c>
      <c r="B692" s="73">
        <v>45339</v>
      </c>
      <c r="C692" s="64" t="s">
        <v>714</v>
      </c>
      <c r="D692" s="64" t="s">
        <v>771</v>
      </c>
      <c r="E692" s="64" t="s">
        <v>723</v>
      </c>
      <c r="F692" s="64" t="s">
        <v>668</v>
      </c>
      <c r="G692" s="64" t="s">
        <v>673</v>
      </c>
      <c r="H692" s="97">
        <v>2</v>
      </c>
      <c r="I692" s="89">
        <v>3011</v>
      </c>
      <c r="J692" s="90">
        <f t="shared" si="10"/>
        <v>6022</v>
      </c>
    </row>
    <row r="693" spans="1:10" x14ac:dyDescent="0.35">
      <c r="A693" s="69" t="s">
        <v>1416</v>
      </c>
      <c r="B693" s="75">
        <v>45340</v>
      </c>
      <c r="C693" s="66" t="s">
        <v>665</v>
      </c>
      <c r="D693" s="66" t="s">
        <v>692</v>
      </c>
      <c r="E693" s="66" t="s">
        <v>708</v>
      </c>
      <c r="F693" s="66" t="s">
        <v>680</v>
      </c>
      <c r="G693" s="66" t="s">
        <v>724</v>
      </c>
      <c r="H693" s="98">
        <v>4</v>
      </c>
      <c r="I693" s="91">
        <v>17523</v>
      </c>
      <c r="J693" s="92">
        <f t="shared" si="10"/>
        <v>70092</v>
      </c>
    </row>
    <row r="694" spans="1:10" x14ac:dyDescent="0.35">
      <c r="A694" s="65" t="s">
        <v>1417</v>
      </c>
      <c r="B694" s="73">
        <v>45348</v>
      </c>
      <c r="C694" s="64" t="s">
        <v>659</v>
      </c>
      <c r="D694" s="64" t="s">
        <v>766</v>
      </c>
      <c r="E694" s="64" t="s">
        <v>723</v>
      </c>
      <c r="F694" s="64" t="s">
        <v>662</v>
      </c>
      <c r="G694" s="64" t="s">
        <v>706</v>
      </c>
      <c r="H694" s="97">
        <v>2</v>
      </c>
      <c r="I694" s="89">
        <v>9022</v>
      </c>
      <c r="J694" s="90">
        <f t="shared" si="10"/>
        <v>18044</v>
      </c>
    </row>
    <row r="695" spans="1:10" x14ac:dyDescent="0.35">
      <c r="A695" s="69" t="s">
        <v>1418</v>
      </c>
      <c r="B695" s="75">
        <v>45348</v>
      </c>
      <c r="C695" s="66" t="s">
        <v>654</v>
      </c>
      <c r="D695" s="66" t="s">
        <v>689</v>
      </c>
      <c r="E695" s="66" t="s">
        <v>712</v>
      </c>
      <c r="F695" s="66" t="s">
        <v>662</v>
      </c>
      <c r="G695" s="66" t="s">
        <v>730</v>
      </c>
      <c r="H695" s="98">
        <v>3</v>
      </c>
      <c r="I695" s="91">
        <v>4240</v>
      </c>
      <c r="J695" s="92">
        <f t="shared" si="10"/>
        <v>12720</v>
      </c>
    </row>
    <row r="696" spans="1:10" x14ac:dyDescent="0.35">
      <c r="A696" s="65" t="s">
        <v>1419</v>
      </c>
      <c r="B696" s="73">
        <v>45354</v>
      </c>
      <c r="C696" s="64" t="s">
        <v>726</v>
      </c>
      <c r="D696" s="64" t="s">
        <v>666</v>
      </c>
      <c r="E696" s="64" t="s">
        <v>693</v>
      </c>
      <c r="F696" s="64" t="s">
        <v>680</v>
      </c>
      <c r="G696" s="64" t="s">
        <v>724</v>
      </c>
      <c r="H696" s="97">
        <v>2</v>
      </c>
      <c r="I696" s="89">
        <v>43784</v>
      </c>
      <c r="J696" s="90">
        <f t="shared" si="10"/>
        <v>87568</v>
      </c>
    </row>
    <row r="697" spans="1:10" x14ac:dyDescent="0.35">
      <c r="A697" s="69" t="s">
        <v>1420</v>
      </c>
      <c r="B697" s="75">
        <v>45356</v>
      </c>
      <c r="C697" s="66" t="s">
        <v>654</v>
      </c>
      <c r="D697" s="66" t="s">
        <v>798</v>
      </c>
      <c r="E697" s="66" t="s">
        <v>667</v>
      </c>
      <c r="F697" s="66" t="s">
        <v>662</v>
      </c>
      <c r="G697" s="66" t="s">
        <v>730</v>
      </c>
      <c r="H697" s="98">
        <v>1</v>
      </c>
      <c r="I697" s="91">
        <v>2329</v>
      </c>
      <c r="J697" s="92">
        <f t="shared" si="10"/>
        <v>2329</v>
      </c>
    </row>
    <row r="698" spans="1:10" x14ac:dyDescent="0.35">
      <c r="A698" s="65" t="s">
        <v>1421</v>
      </c>
      <c r="B698" s="73">
        <v>45357</v>
      </c>
      <c r="C698" s="64" t="s">
        <v>729</v>
      </c>
      <c r="D698" s="64" t="s">
        <v>721</v>
      </c>
      <c r="E698" s="64" t="s">
        <v>693</v>
      </c>
      <c r="F698" s="64" t="s">
        <v>694</v>
      </c>
      <c r="G698" s="64" t="s">
        <v>695</v>
      </c>
      <c r="H698" s="97">
        <v>1</v>
      </c>
      <c r="I698" s="89">
        <v>3065</v>
      </c>
      <c r="J698" s="90">
        <f t="shared" si="10"/>
        <v>3065</v>
      </c>
    </row>
    <row r="699" spans="1:10" x14ac:dyDescent="0.35">
      <c r="A699" s="69" t="s">
        <v>1422</v>
      </c>
      <c r="B699" s="75">
        <v>45358</v>
      </c>
      <c r="C699" s="66" t="s">
        <v>659</v>
      </c>
      <c r="D699" s="66" t="s">
        <v>676</v>
      </c>
      <c r="E699" s="66" t="s">
        <v>703</v>
      </c>
      <c r="F699" s="66" t="s">
        <v>205</v>
      </c>
      <c r="G699" s="66" t="s">
        <v>746</v>
      </c>
      <c r="H699" s="98">
        <v>3</v>
      </c>
      <c r="I699" s="91">
        <v>2425</v>
      </c>
      <c r="J699" s="92">
        <f t="shared" si="10"/>
        <v>7275</v>
      </c>
    </row>
    <row r="700" spans="1:10" x14ac:dyDescent="0.35">
      <c r="A700" s="65" t="s">
        <v>1423</v>
      </c>
      <c r="B700" s="73">
        <v>45361</v>
      </c>
      <c r="C700" s="64" t="s">
        <v>685</v>
      </c>
      <c r="D700" s="64" t="s">
        <v>686</v>
      </c>
      <c r="E700" s="64" t="s">
        <v>701</v>
      </c>
      <c r="F700" s="64" t="s">
        <v>694</v>
      </c>
      <c r="G700" s="64" t="s">
        <v>753</v>
      </c>
      <c r="H700" s="97">
        <v>2</v>
      </c>
      <c r="I700" s="89">
        <v>6827</v>
      </c>
      <c r="J700" s="90">
        <f t="shared" si="10"/>
        <v>13654</v>
      </c>
    </row>
    <row r="701" spans="1:10" x14ac:dyDescent="0.35">
      <c r="A701" s="69" t="s">
        <v>1424</v>
      </c>
      <c r="B701" s="75">
        <v>45362</v>
      </c>
      <c r="C701" s="66" t="s">
        <v>685</v>
      </c>
      <c r="D701" s="66" t="s">
        <v>823</v>
      </c>
      <c r="E701" s="66" t="s">
        <v>667</v>
      </c>
      <c r="F701" s="66" t="s">
        <v>205</v>
      </c>
      <c r="G701" s="66" t="s">
        <v>727</v>
      </c>
      <c r="H701" s="98">
        <v>3</v>
      </c>
      <c r="I701" s="91">
        <v>9551</v>
      </c>
      <c r="J701" s="92">
        <f t="shared" si="10"/>
        <v>28653</v>
      </c>
    </row>
    <row r="702" spans="1:10" x14ac:dyDescent="0.35">
      <c r="A702" s="65" t="s">
        <v>1425</v>
      </c>
      <c r="B702" s="73">
        <v>45363</v>
      </c>
      <c r="C702" s="64" t="s">
        <v>654</v>
      </c>
      <c r="D702" s="64" t="s">
        <v>823</v>
      </c>
      <c r="E702" s="64" t="s">
        <v>661</v>
      </c>
      <c r="F702" s="64" t="s">
        <v>205</v>
      </c>
      <c r="G702" s="64" t="s">
        <v>690</v>
      </c>
      <c r="H702" s="97">
        <v>3</v>
      </c>
      <c r="I702" s="89">
        <v>5564</v>
      </c>
      <c r="J702" s="90">
        <f t="shared" si="10"/>
        <v>16692</v>
      </c>
    </row>
    <row r="703" spans="1:10" x14ac:dyDescent="0.35">
      <c r="A703" s="69" t="s">
        <v>1426</v>
      </c>
      <c r="B703" s="75">
        <v>45363</v>
      </c>
      <c r="C703" s="66" t="s">
        <v>671</v>
      </c>
      <c r="D703" s="66" t="s">
        <v>735</v>
      </c>
      <c r="E703" s="66" t="s">
        <v>723</v>
      </c>
      <c r="F703" s="66" t="s">
        <v>694</v>
      </c>
      <c r="G703" s="66" t="s">
        <v>762</v>
      </c>
      <c r="H703" s="98">
        <v>2</v>
      </c>
      <c r="I703" s="91">
        <v>16827</v>
      </c>
      <c r="J703" s="92">
        <f t="shared" si="10"/>
        <v>33654</v>
      </c>
    </row>
    <row r="704" spans="1:10" x14ac:dyDescent="0.35">
      <c r="A704" s="65" t="s">
        <v>1427</v>
      </c>
      <c r="B704" s="73">
        <v>45370</v>
      </c>
      <c r="C704" s="64" t="s">
        <v>675</v>
      </c>
      <c r="D704" s="64" t="s">
        <v>692</v>
      </c>
      <c r="E704" s="64" t="s">
        <v>703</v>
      </c>
      <c r="F704" s="64" t="s">
        <v>668</v>
      </c>
      <c r="G704" s="64" t="s">
        <v>716</v>
      </c>
      <c r="H704" s="97">
        <v>8</v>
      </c>
      <c r="I704" s="89">
        <v>2882</v>
      </c>
      <c r="J704" s="90">
        <f t="shared" si="10"/>
        <v>23056</v>
      </c>
    </row>
    <row r="705" spans="1:10" x14ac:dyDescent="0.35">
      <c r="A705" s="69" t="s">
        <v>1428</v>
      </c>
      <c r="B705" s="75">
        <v>45374</v>
      </c>
      <c r="C705" s="66" t="s">
        <v>714</v>
      </c>
      <c r="D705" s="66" t="s">
        <v>766</v>
      </c>
      <c r="E705" s="66" t="s">
        <v>723</v>
      </c>
      <c r="F705" s="66" t="s">
        <v>205</v>
      </c>
      <c r="G705" s="66" t="s">
        <v>690</v>
      </c>
      <c r="H705" s="98">
        <v>2</v>
      </c>
      <c r="I705" s="91">
        <v>5398</v>
      </c>
      <c r="J705" s="92">
        <f t="shared" si="10"/>
        <v>10796</v>
      </c>
    </row>
    <row r="706" spans="1:10" x14ac:dyDescent="0.35">
      <c r="A706" s="65" t="s">
        <v>1429</v>
      </c>
      <c r="B706" s="73">
        <v>45375</v>
      </c>
      <c r="C706" s="64" t="s">
        <v>729</v>
      </c>
      <c r="D706" s="64" t="s">
        <v>823</v>
      </c>
      <c r="E706" s="64" t="s">
        <v>723</v>
      </c>
      <c r="F706" s="64" t="s">
        <v>694</v>
      </c>
      <c r="G706" s="64" t="s">
        <v>699</v>
      </c>
      <c r="H706" s="97">
        <v>3</v>
      </c>
      <c r="I706" s="89">
        <v>10634</v>
      </c>
      <c r="J706" s="90">
        <f t="shared" ref="J706:J769" si="11">H706*I706</f>
        <v>31902</v>
      </c>
    </row>
    <row r="707" spans="1:10" x14ac:dyDescent="0.35">
      <c r="A707" s="69" t="s">
        <v>1430</v>
      </c>
      <c r="B707" s="75">
        <v>45375</v>
      </c>
      <c r="C707" s="66" t="s">
        <v>714</v>
      </c>
      <c r="D707" s="66" t="s">
        <v>756</v>
      </c>
      <c r="E707" s="66" t="s">
        <v>723</v>
      </c>
      <c r="F707" s="66" t="s">
        <v>668</v>
      </c>
      <c r="G707" s="66" t="s">
        <v>739</v>
      </c>
      <c r="H707" s="98">
        <v>1</v>
      </c>
      <c r="I707" s="91">
        <v>1521</v>
      </c>
      <c r="J707" s="92">
        <f t="shared" si="11"/>
        <v>1521</v>
      </c>
    </row>
    <row r="708" spans="1:10" x14ac:dyDescent="0.35">
      <c r="A708" s="65" t="s">
        <v>1431</v>
      </c>
      <c r="B708" s="73">
        <v>45377</v>
      </c>
      <c r="C708" s="64" t="s">
        <v>726</v>
      </c>
      <c r="D708" s="64" t="s">
        <v>733</v>
      </c>
      <c r="E708" s="64" t="s">
        <v>723</v>
      </c>
      <c r="F708" s="64" t="s">
        <v>694</v>
      </c>
      <c r="G708" s="64" t="s">
        <v>695</v>
      </c>
      <c r="H708" s="97">
        <v>3</v>
      </c>
      <c r="I708" s="89">
        <v>4246</v>
      </c>
      <c r="J708" s="90">
        <f t="shared" si="11"/>
        <v>12738</v>
      </c>
    </row>
    <row r="709" spans="1:10" x14ac:dyDescent="0.35">
      <c r="A709" s="69" t="s">
        <v>1432</v>
      </c>
      <c r="B709" s="75">
        <v>45377</v>
      </c>
      <c r="C709" s="66" t="s">
        <v>654</v>
      </c>
      <c r="D709" s="66" t="s">
        <v>660</v>
      </c>
      <c r="E709" s="66" t="s">
        <v>661</v>
      </c>
      <c r="F709" s="66" t="s">
        <v>668</v>
      </c>
      <c r="G709" s="66" t="s">
        <v>673</v>
      </c>
      <c r="H709" s="98">
        <v>7</v>
      </c>
      <c r="I709" s="91">
        <v>4340</v>
      </c>
      <c r="J709" s="92">
        <f t="shared" si="11"/>
        <v>30380</v>
      </c>
    </row>
    <row r="710" spans="1:10" x14ac:dyDescent="0.35">
      <c r="A710" s="65" t="s">
        <v>1433</v>
      </c>
      <c r="B710" s="73">
        <v>45383</v>
      </c>
      <c r="C710" s="64" t="s">
        <v>659</v>
      </c>
      <c r="D710" s="64" t="s">
        <v>735</v>
      </c>
      <c r="E710" s="64" t="s">
        <v>701</v>
      </c>
      <c r="F710" s="64" t="s">
        <v>694</v>
      </c>
      <c r="G710" s="64" t="s">
        <v>699</v>
      </c>
      <c r="H710" s="97">
        <v>2</v>
      </c>
      <c r="I710" s="89">
        <v>8875</v>
      </c>
      <c r="J710" s="90">
        <f t="shared" si="11"/>
        <v>17750</v>
      </c>
    </row>
    <row r="711" spans="1:10" x14ac:dyDescent="0.35">
      <c r="A711" s="69" t="s">
        <v>1434</v>
      </c>
      <c r="B711" s="75">
        <v>45384</v>
      </c>
      <c r="C711" s="66" t="s">
        <v>688</v>
      </c>
      <c r="D711" s="66" t="s">
        <v>721</v>
      </c>
      <c r="E711" s="66" t="s">
        <v>656</v>
      </c>
      <c r="F711" s="66" t="s">
        <v>205</v>
      </c>
      <c r="G711" s="66" t="s">
        <v>719</v>
      </c>
      <c r="H711" s="98">
        <v>2</v>
      </c>
      <c r="I711" s="91">
        <v>2892</v>
      </c>
      <c r="J711" s="92">
        <f t="shared" si="11"/>
        <v>5784</v>
      </c>
    </row>
    <row r="712" spans="1:10" x14ac:dyDescent="0.35">
      <c r="A712" s="65" t="s">
        <v>1435</v>
      </c>
      <c r="B712" s="73">
        <v>45389</v>
      </c>
      <c r="C712" s="64" t="s">
        <v>678</v>
      </c>
      <c r="D712" s="64" t="s">
        <v>741</v>
      </c>
      <c r="E712" s="64" t="s">
        <v>656</v>
      </c>
      <c r="F712" s="64" t="s">
        <v>680</v>
      </c>
      <c r="G712" s="64" t="s">
        <v>681</v>
      </c>
      <c r="H712" s="97">
        <v>5</v>
      </c>
      <c r="I712" s="89">
        <v>4494</v>
      </c>
      <c r="J712" s="90">
        <f t="shared" si="11"/>
        <v>22470</v>
      </c>
    </row>
    <row r="713" spans="1:10" x14ac:dyDescent="0.35">
      <c r="A713" s="69" t="s">
        <v>1436</v>
      </c>
      <c r="B713" s="75">
        <v>45390</v>
      </c>
      <c r="C713" s="66" t="s">
        <v>688</v>
      </c>
      <c r="D713" s="66" t="s">
        <v>692</v>
      </c>
      <c r="E713" s="66" t="s">
        <v>701</v>
      </c>
      <c r="F713" s="66" t="s">
        <v>680</v>
      </c>
      <c r="G713" s="66" t="s">
        <v>724</v>
      </c>
      <c r="H713" s="98">
        <v>3</v>
      </c>
      <c r="I713" s="91">
        <v>42369</v>
      </c>
      <c r="J713" s="92">
        <f t="shared" si="11"/>
        <v>127107</v>
      </c>
    </row>
    <row r="714" spans="1:10" x14ac:dyDescent="0.35">
      <c r="A714" s="65" t="s">
        <v>1437</v>
      </c>
      <c r="B714" s="73">
        <v>45390</v>
      </c>
      <c r="C714" s="64" t="s">
        <v>685</v>
      </c>
      <c r="D714" s="64" t="s">
        <v>686</v>
      </c>
      <c r="E714" s="64" t="s">
        <v>661</v>
      </c>
      <c r="F714" s="64" t="s">
        <v>694</v>
      </c>
      <c r="G714" s="64" t="s">
        <v>699</v>
      </c>
      <c r="H714" s="97">
        <v>3</v>
      </c>
      <c r="I714" s="89">
        <v>3421</v>
      </c>
      <c r="J714" s="90">
        <f t="shared" si="11"/>
        <v>10263</v>
      </c>
    </row>
    <row r="715" spans="1:10" x14ac:dyDescent="0.35">
      <c r="A715" s="69" t="s">
        <v>1438</v>
      </c>
      <c r="B715" s="75">
        <v>45393</v>
      </c>
      <c r="C715" s="66" t="s">
        <v>654</v>
      </c>
      <c r="D715" s="66" t="s">
        <v>692</v>
      </c>
      <c r="E715" s="66" t="s">
        <v>708</v>
      </c>
      <c r="F715" s="66" t="s">
        <v>205</v>
      </c>
      <c r="G715" s="66" t="s">
        <v>727</v>
      </c>
      <c r="H715" s="98">
        <v>1</v>
      </c>
      <c r="I715" s="91">
        <v>8105</v>
      </c>
      <c r="J715" s="92">
        <f t="shared" si="11"/>
        <v>8105</v>
      </c>
    </row>
    <row r="716" spans="1:10" x14ac:dyDescent="0.35">
      <c r="A716" s="65" t="s">
        <v>1439</v>
      </c>
      <c r="B716" s="73">
        <v>45395</v>
      </c>
      <c r="C716" s="64" t="s">
        <v>671</v>
      </c>
      <c r="D716" s="64" t="s">
        <v>741</v>
      </c>
      <c r="E716" s="64" t="s">
        <v>667</v>
      </c>
      <c r="F716" s="64" t="s">
        <v>205</v>
      </c>
      <c r="G716" s="64" t="s">
        <v>657</v>
      </c>
      <c r="H716" s="97">
        <v>2</v>
      </c>
      <c r="I716" s="89">
        <v>4109</v>
      </c>
      <c r="J716" s="90">
        <f t="shared" si="11"/>
        <v>8218</v>
      </c>
    </row>
    <row r="717" spans="1:10" x14ac:dyDescent="0.35">
      <c r="A717" s="69" t="s">
        <v>1440</v>
      </c>
      <c r="B717" s="75">
        <v>45395</v>
      </c>
      <c r="C717" s="66" t="s">
        <v>665</v>
      </c>
      <c r="D717" s="66" t="s">
        <v>683</v>
      </c>
      <c r="E717" s="66" t="s">
        <v>679</v>
      </c>
      <c r="F717" s="66" t="s">
        <v>662</v>
      </c>
      <c r="G717" s="66" t="s">
        <v>730</v>
      </c>
      <c r="H717" s="98">
        <v>3</v>
      </c>
      <c r="I717" s="91">
        <v>2066</v>
      </c>
      <c r="J717" s="92">
        <f t="shared" si="11"/>
        <v>6198</v>
      </c>
    </row>
    <row r="718" spans="1:10" x14ac:dyDescent="0.35">
      <c r="A718" s="65" t="s">
        <v>1441</v>
      </c>
      <c r="B718" s="73">
        <v>45397</v>
      </c>
      <c r="C718" s="64" t="s">
        <v>726</v>
      </c>
      <c r="D718" s="64" t="s">
        <v>721</v>
      </c>
      <c r="E718" s="64" t="s">
        <v>703</v>
      </c>
      <c r="F718" s="64" t="s">
        <v>694</v>
      </c>
      <c r="G718" s="64" t="s">
        <v>753</v>
      </c>
      <c r="H718" s="97">
        <v>3</v>
      </c>
      <c r="I718" s="89">
        <v>12878</v>
      </c>
      <c r="J718" s="90">
        <f t="shared" si="11"/>
        <v>38634</v>
      </c>
    </row>
    <row r="719" spans="1:10" x14ac:dyDescent="0.35">
      <c r="A719" s="69" t="s">
        <v>1442</v>
      </c>
      <c r="B719" s="75">
        <v>45399</v>
      </c>
      <c r="C719" s="66" t="s">
        <v>671</v>
      </c>
      <c r="D719" s="66" t="s">
        <v>771</v>
      </c>
      <c r="E719" s="66" t="s">
        <v>703</v>
      </c>
      <c r="F719" s="66" t="s">
        <v>205</v>
      </c>
      <c r="G719" s="66" t="s">
        <v>719</v>
      </c>
      <c r="H719" s="98">
        <v>1</v>
      </c>
      <c r="I719" s="91">
        <v>4689</v>
      </c>
      <c r="J719" s="92">
        <f t="shared" si="11"/>
        <v>4689</v>
      </c>
    </row>
    <row r="720" spans="1:10" x14ac:dyDescent="0.35">
      <c r="A720" s="65" t="s">
        <v>1443</v>
      </c>
      <c r="B720" s="73">
        <v>45401</v>
      </c>
      <c r="C720" s="64" t="s">
        <v>675</v>
      </c>
      <c r="D720" s="64" t="s">
        <v>771</v>
      </c>
      <c r="E720" s="64" t="s">
        <v>712</v>
      </c>
      <c r="F720" s="64" t="s">
        <v>668</v>
      </c>
      <c r="G720" s="64" t="s">
        <v>669</v>
      </c>
      <c r="H720" s="97">
        <v>4</v>
      </c>
      <c r="I720" s="89">
        <v>2411</v>
      </c>
      <c r="J720" s="90">
        <f t="shared" si="11"/>
        <v>9644</v>
      </c>
    </row>
    <row r="721" spans="1:10" x14ac:dyDescent="0.35">
      <c r="A721" s="69" t="s">
        <v>1444</v>
      </c>
      <c r="B721" s="75">
        <v>45402</v>
      </c>
      <c r="C721" s="66" t="s">
        <v>659</v>
      </c>
      <c r="D721" s="66" t="s">
        <v>689</v>
      </c>
      <c r="E721" s="66" t="s">
        <v>693</v>
      </c>
      <c r="F721" s="66" t="s">
        <v>662</v>
      </c>
      <c r="G721" s="66" t="s">
        <v>706</v>
      </c>
      <c r="H721" s="98">
        <v>3</v>
      </c>
      <c r="I721" s="91">
        <v>9494</v>
      </c>
      <c r="J721" s="92">
        <f t="shared" si="11"/>
        <v>28482</v>
      </c>
    </row>
    <row r="722" spans="1:10" x14ac:dyDescent="0.35">
      <c r="A722" s="65" t="s">
        <v>1445</v>
      </c>
      <c r="B722" s="73">
        <v>45403</v>
      </c>
      <c r="C722" s="64" t="s">
        <v>685</v>
      </c>
      <c r="D722" s="64" t="s">
        <v>686</v>
      </c>
      <c r="E722" s="64" t="s">
        <v>661</v>
      </c>
      <c r="F722" s="64" t="s">
        <v>205</v>
      </c>
      <c r="G722" s="64" t="s">
        <v>719</v>
      </c>
      <c r="H722" s="97">
        <v>1</v>
      </c>
      <c r="I722" s="89">
        <v>4345</v>
      </c>
      <c r="J722" s="90">
        <f t="shared" si="11"/>
        <v>4345</v>
      </c>
    </row>
    <row r="723" spans="1:10" x14ac:dyDescent="0.35">
      <c r="A723" s="69" t="s">
        <v>1446</v>
      </c>
      <c r="B723" s="75">
        <v>45405</v>
      </c>
      <c r="C723" s="66" t="s">
        <v>697</v>
      </c>
      <c r="D723" s="66" t="s">
        <v>780</v>
      </c>
      <c r="E723" s="66" t="s">
        <v>701</v>
      </c>
      <c r="F723" s="66" t="s">
        <v>205</v>
      </c>
      <c r="G723" s="66" t="s">
        <v>746</v>
      </c>
      <c r="H723" s="98">
        <v>2</v>
      </c>
      <c r="I723" s="91">
        <v>1462</v>
      </c>
      <c r="J723" s="92">
        <f t="shared" si="11"/>
        <v>2924</v>
      </c>
    </row>
    <row r="724" spans="1:10" x14ac:dyDescent="0.35">
      <c r="A724" s="65" t="s">
        <v>1447</v>
      </c>
      <c r="B724" s="73">
        <v>45405</v>
      </c>
      <c r="C724" s="64" t="s">
        <v>685</v>
      </c>
      <c r="D724" s="64" t="s">
        <v>692</v>
      </c>
      <c r="E724" s="64" t="s">
        <v>703</v>
      </c>
      <c r="F724" s="64" t="s">
        <v>205</v>
      </c>
      <c r="G724" s="64" t="s">
        <v>657</v>
      </c>
      <c r="H724" s="97">
        <v>2</v>
      </c>
      <c r="I724" s="89">
        <v>4893</v>
      </c>
      <c r="J724" s="90">
        <f t="shared" si="11"/>
        <v>9786</v>
      </c>
    </row>
    <row r="725" spans="1:10" x14ac:dyDescent="0.35">
      <c r="A725" s="69" t="s">
        <v>1448</v>
      </c>
      <c r="B725" s="75">
        <v>45406</v>
      </c>
      <c r="C725" s="66" t="s">
        <v>688</v>
      </c>
      <c r="D725" s="66" t="s">
        <v>660</v>
      </c>
      <c r="E725" s="66" t="s">
        <v>708</v>
      </c>
      <c r="F725" s="66" t="s">
        <v>662</v>
      </c>
      <c r="G725" s="66" t="s">
        <v>730</v>
      </c>
      <c r="H725" s="98">
        <v>1</v>
      </c>
      <c r="I725" s="91">
        <v>4837</v>
      </c>
      <c r="J725" s="92">
        <f t="shared" si="11"/>
        <v>4837</v>
      </c>
    </row>
    <row r="726" spans="1:10" x14ac:dyDescent="0.35">
      <c r="A726" s="65" t="s">
        <v>1449</v>
      </c>
      <c r="B726" s="73">
        <v>45408</v>
      </c>
      <c r="C726" s="64" t="s">
        <v>726</v>
      </c>
      <c r="D726" s="64" t="s">
        <v>749</v>
      </c>
      <c r="E726" s="64" t="s">
        <v>693</v>
      </c>
      <c r="F726" s="64" t="s">
        <v>694</v>
      </c>
      <c r="G726" s="64" t="s">
        <v>699</v>
      </c>
      <c r="H726" s="97">
        <v>2</v>
      </c>
      <c r="I726" s="89">
        <v>7412</v>
      </c>
      <c r="J726" s="90">
        <f t="shared" si="11"/>
        <v>14824</v>
      </c>
    </row>
    <row r="727" spans="1:10" x14ac:dyDescent="0.35">
      <c r="A727" s="69" t="s">
        <v>1450</v>
      </c>
      <c r="B727" s="75">
        <v>45408</v>
      </c>
      <c r="C727" s="66" t="s">
        <v>688</v>
      </c>
      <c r="D727" s="66" t="s">
        <v>766</v>
      </c>
      <c r="E727" s="66" t="s">
        <v>656</v>
      </c>
      <c r="F727" s="66" t="s">
        <v>694</v>
      </c>
      <c r="G727" s="66" t="s">
        <v>699</v>
      </c>
      <c r="H727" s="98">
        <v>1</v>
      </c>
      <c r="I727" s="91">
        <v>6676</v>
      </c>
      <c r="J727" s="92">
        <f t="shared" si="11"/>
        <v>6676</v>
      </c>
    </row>
    <row r="728" spans="1:10" x14ac:dyDescent="0.35">
      <c r="A728" s="65" t="s">
        <v>1451</v>
      </c>
      <c r="B728" s="73">
        <v>45408</v>
      </c>
      <c r="C728" s="64" t="s">
        <v>675</v>
      </c>
      <c r="D728" s="64" t="s">
        <v>756</v>
      </c>
      <c r="E728" s="64" t="s">
        <v>679</v>
      </c>
      <c r="F728" s="64" t="s">
        <v>694</v>
      </c>
      <c r="G728" s="64" t="s">
        <v>695</v>
      </c>
      <c r="H728" s="97">
        <v>1</v>
      </c>
      <c r="I728" s="89">
        <v>6734</v>
      </c>
      <c r="J728" s="90">
        <f t="shared" si="11"/>
        <v>6734</v>
      </c>
    </row>
    <row r="729" spans="1:10" x14ac:dyDescent="0.35">
      <c r="A729" s="69" t="s">
        <v>1452</v>
      </c>
      <c r="B729" s="75">
        <v>45412</v>
      </c>
      <c r="C729" s="66" t="s">
        <v>726</v>
      </c>
      <c r="D729" s="66" t="s">
        <v>689</v>
      </c>
      <c r="E729" s="66" t="s">
        <v>708</v>
      </c>
      <c r="F729" s="66" t="s">
        <v>668</v>
      </c>
      <c r="G729" s="66" t="s">
        <v>673</v>
      </c>
      <c r="H729" s="98">
        <v>7</v>
      </c>
      <c r="I729" s="91">
        <v>4225</v>
      </c>
      <c r="J729" s="92">
        <f t="shared" si="11"/>
        <v>29575</v>
      </c>
    </row>
    <row r="730" spans="1:10" x14ac:dyDescent="0.35">
      <c r="A730" s="65" t="s">
        <v>1453</v>
      </c>
      <c r="B730" s="73">
        <v>45414</v>
      </c>
      <c r="C730" s="64" t="s">
        <v>678</v>
      </c>
      <c r="D730" s="64" t="s">
        <v>655</v>
      </c>
      <c r="E730" s="64" t="s">
        <v>667</v>
      </c>
      <c r="F730" s="64" t="s">
        <v>668</v>
      </c>
      <c r="G730" s="64" t="s">
        <v>739</v>
      </c>
      <c r="H730" s="97">
        <v>5</v>
      </c>
      <c r="I730" s="89">
        <v>1963</v>
      </c>
      <c r="J730" s="90">
        <f t="shared" si="11"/>
        <v>9815</v>
      </c>
    </row>
    <row r="731" spans="1:10" x14ac:dyDescent="0.35">
      <c r="A731" s="69" t="s">
        <v>1454</v>
      </c>
      <c r="B731" s="75">
        <v>45417</v>
      </c>
      <c r="C731" s="66" t="s">
        <v>714</v>
      </c>
      <c r="D731" s="66" t="s">
        <v>766</v>
      </c>
      <c r="E731" s="66" t="s">
        <v>723</v>
      </c>
      <c r="F731" s="66" t="s">
        <v>205</v>
      </c>
      <c r="G731" s="66" t="s">
        <v>719</v>
      </c>
      <c r="H731" s="98">
        <v>1</v>
      </c>
      <c r="I731" s="91">
        <v>2469</v>
      </c>
      <c r="J731" s="92">
        <f t="shared" si="11"/>
        <v>2469</v>
      </c>
    </row>
    <row r="732" spans="1:10" x14ac:dyDescent="0.35">
      <c r="A732" s="65" t="s">
        <v>1455</v>
      </c>
      <c r="B732" s="73">
        <v>45422</v>
      </c>
      <c r="C732" s="64" t="s">
        <v>671</v>
      </c>
      <c r="D732" s="64" t="s">
        <v>660</v>
      </c>
      <c r="E732" s="64" t="s">
        <v>656</v>
      </c>
      <c r="F732" s="64" t="s">
        <v>662</v>
      </c>
      <c r="G732" s="64" t="s">
        <v>730</v>
      </c>
      <c r="H732" s="97">
        <v>2</v>
      </c>
      <c r="I732" s="89">
        <v>2984</v>
      </c>
      <c r="J732" s="90">
        <f t="shared" si="11"/>
        <v>5968</v>
      </c>
    </row>
    <row r="733" spans="1:10" x14ac:dyDescent="0.35">
      <c r="A733" s="69" t="s">
        <v>1456</v>
      </c>
      <c r="B733" s="75">
        <v>45422</v>
      </c>
      <c r="C733" s="66" t="s">
        <v>659</v>
      </c>
      <c r="D733" s="66" t="s">
        <v>676</v>
      </c>
      <c r="E733" s="66" t="s">
        <v>701</v>
      </c>
      <c r="F733" s="66" t="s">
        <v>668</v>
      </c>
      <c r="G733" s="66" t="s">
        <v>716</v>
      </c>
      <c r="H733" s="98">
        <v>4</v>
      </c>
      <c r="I733" s="91">
        <v>3977</v>
      </c>
      <c r="J733" s="92">
        <f t="shared" si="11"/>
        <v>15908</v>
      </c>
    </row>
    <row r="734" spans="1:10" x14ac:dyDescent="0.35">
      <c r="A734" s="65" t="s">
        <v>1457</v>
      </c>
      <c r="B734" s="73">
        <v>45425</v>
      </c>
      <c r="C734" s="64" t="s">
        <v>665</v>
      </c>
      <c r="D734" s="64" t="s">
        <v>721</v>
      </c>
      <c r="E734" s="64" t="s">
        <v>656</v>
      </c>
      <c r="F734" s="64" t="s">
        <v>694</v>
      </c>
      <c r="G734" s="64" t="s">
        <v>762</v>
      </c>
      <c r="H734" s="97">
        <v>3</v>
      </c>
      <c r="I734" s="89">
        <v>12333</v>
      </c>
      <c r="J734" s="90">
        <f t="shared" si="11"/>
        <v>36999</v>
      </c>
    </row>
    <row r="735" spans="1:10" x14ac:dyDescent="0.35">
      <c r="A735" s="69" t="s">
        <v>1458</v>
      </c>
      <c r="B735" s="75">
        <v>45431</v>
      </c>
      <c r="C735" s="66" t="s">
        <v>697</v>
      </c>
      <c r="D735" s="66" t="s">
        <v>766</v>
      </c>
      <c r="E735" s="66" t="s">
        <v>708</v>
      </c>
      <c r="F735" s="66" t="s">
        <v>205</v>
      </c>
      <c r="G735" s="66" t="s">
        <v>746</v>
      </c>
      <c r="H735" s="98">
        <v>2</v>
      </c>
      <c r="I735" s="91">
        <v>2701</v>
      </c>
      <c r="J735" s="92">
        <f t="shared" si="11"/>
        <v>5402</v>
      </c>
    </row>
    <row r="736" spans="1:10" x14ac:dyDescent="0.35">
      <c r="A736" s="65" t="s">
        <v>1459</v>
      </c>
      <c r="B736" s="73">
        <v>45434</v>
      </c>
      <c r="C736" s="64" t="s">
        <v>729</v>
      </c>
      <c r="D736" s="64" t="s">
        <v>692</v>
      </c>
      <c r="E736" s="64" t="s">
        <v>701</v>
      </c>
      <c r="F736" s="64" t="s">
        <v>205</v>
      </c>
      <c r="G736" s="64" t="s">
        <v>657</v>
      </c>
      <c r="H736" s="97">
        <v>1</v>
      </c>
      <c r="I736" s="89">
        <v>3739</v>
      </c>
      <c r="J736" s="90">
        <f t="shared" si="11"/>
        <v>3739</v>
      </c>
    </row>
    <row r="737" spans="1:10" x14ac:dyDescent="0.35">
      <c r="A737" s="69" t="s">
        <v>1460</v>
      </c>
      <c r="B737" s="75">
        <v>45435</v>
      </c>
      <c r="C737" s="66" t="s">
        <v>726</v>
      </c>
      <c r="D737" s="66" t="s">
        <v>735</v>
      </c>
      <c r="E737" s="66" t="s">
        <v>723</v>
      </c>
      <c r="F737" s="66" t="s">
        <v>205</v>
      </c>
      <c r="G737" s="66" t="s">
        <v>719</v>
      </c>
      <c r="H737" s="98">
        <v>2</v>
      </c>
      <c r="I737" s="91">
        <v>3837</v>
      </c>
      <c r="J737" s="92">
        <f t="shared" si="11"/>
        <v>7674</v>
      </c>
    </row>
    <row r="738" spans="1:10" x14ac:dyDescent="0.35">
      <c r="A738" s="65" t="s">
        <v>1461</v>
      </c>
      <c r="B738" s="73">
        <v>45438</v>
      </c>
      <c r="C738" s="64" t="s">
        <v>654</v>
      </c>
      <c r="D738" s="64" t="s">
        <v>666</v>
      </c>
      <c r="E738" s="64" t="s">
        <v>693</v>
      </c>
      <c r="F738" s="64" t="s">
        <v>668</v>
      </c>
      <c r="G738" s="64" t="s">
        <v>742</v>
      </c>
      <c r="H738" s="97">
        <v>1</v>
      </c>
      <c r="I738" s="89">
        <v>1948</v>
      </c>
      <c r="J738" s="90">
        <f t="shared" si="11"/>
        <v>1948</v>
      </c>
    </row>
    <row r="739" spans="1:10" x14ac:dyDescent="0.35">
      <c r="A739" s="69" t="s">
        <v>1462</v>
      </c>
      <c r="B739" s="75">
        <v>45440</v>
      </c>
      <c r="C739" s="66" t="s">
        <v>654</v>
      </c>
      <c r="D739" s="66" t="s">
        <v>780</v>
      </c>
      <c r="E739" s="66" t="s">
        <v>679</v>
      </c>
      <c r="F739" s="66" t="s">
        <v>694</v>
      </c>
      <c r="G739" s="66" t="s">
        <v>695</v>
      </c>
      <c r="H739" s="98">
        <v>3</v>
      </c>
      <c r="I739" s="91">
        <v>5236</v>
      </c>
      <c r="J739" s="92">
        <f t="shared" si="11"/>
        <v>15708</v>
      </c>
    </row>
    <row r="740" spans="1:10" x14ac:dyDescent="0.35">
      <c r="A740" s="65" t="s">
        <v>1463</v>
      </c>
      <c r="B740" s="73">
        <v>45441</v>
      </c>
      <c r="C740" s="64" t="s">
        <v>685</v>
      </c>
      <c r="D740" s="64" t="s">
        <v>705</v>
      </c>
      <c r="E740" s="64" t="s">
        <v>703</v>
      </c>
      <c r="F740" s="64" t="s">
        <v>662</v>
      </c>
      <c r="G740" s="64" t="s">
        <v>730</v>
      </c>
      <c r="H740" s="97">
        <v>1</v>
      </c>
      <c r="I740" s="89">
        <v>1698</v>
      </c>
      <c r="J740" s="90">
        <f t="shared" si="11"/>
        <v>1698</v>
      </c>
    </row>
    <row r="741" spans="1:10" x14ac:dyDescent="0.35">
      <c r="A741" s="69" t="s">
        <v>1464</v>
      </c>
      <c r="B741" s="75">
        <v>45443</v>
      </c>
      <c r="C741" s="66" t="s">
        <v>654</v>
      </c>
      <c r="D741" s="66" t="s">
        <v>771</v>
      </c>
      <c r="E741" s="66" t="s">
        <v>693</v>
      </c>
      <c r="F741" s="66" t="s">
        <v>668</v>
      </c>
      <c r="G741" s="66" t="s">
        <v>716</v>
      </c>
      <c r="H741" s="98">
        <v>8</v>
      </c>
      <c r="I741" s="91">
        <v>2813</v>
      </c>
      <c r="J741" s="92">
        <f t="shared" si="11"/>
        <v>22504</v>
      </c>
    </row>
    <row r="742" spans="1:10" x14ac:dyDescent="0.35">
      <c r="A742" s="65" t="s">
        <v>1465</v>
      </c>
      <c r="B742" s="73">
        <v>45444</v>
      </c>
      <c r="C742" s="64" t="s">
        <v>714</v>
      </c>
      <c r="D742" s="64" t="s">
        <v>733</v>
      </c>
      <c r="E742" s="64" t="s">
        <v>679</v>
      </c>
      <c r="F742" s="64" t="s">
        <v>205</v>
      </c>
      <c r="G742" s="64" t="s">
        <v>657</v>
      </c>
      <c r="H742" s="97">
        <v>3</v>
      </c>
      <c r="I742" s="89">
        <v>4347</v>
      </c>
      <c r="J742" s="90">
        <f t="shared" si="11"/>
        <v>13041</v>
      </c>
    </row>
    <row r="743" spans="1:10" x14ac:dyDescent="0.35">
      <c r="A743" s="69" t="s">
        <v>1466</v>
      </c>
      <c r="B743" s="75">
        <v>45447</v>
      </c>
      <c r="C743" s="66" t="s">
        <v>665</v>
      </c>
      <c r="D743" s="66" t="s">
        <v>672</v>
      </c>
      <c r="E743" s="66" t="s">
        <v>693</v>
      </c>
      <c r="F743" s="66" t="s">
        <v>662</v>
      </c>
      <c r="G743" s="66" t="s">
        <v>663</v>
      </c>
      <c r="H743" s="98">
        <v>3</v>
      </c>
      <c r="I743" s="91">
        <v>1196</v>
      </c>
      <c r="J743" s="92">
        <f t="shared" si="11"/>
        <v>3588</v>
      </c>
    </row>
    <row r="744" spans="1:10" x14ac:dyDescent="0.35">
      <c r="A744" s="65" t="s">
        <v>1467</v>
      </c>
      <c r="B744" s="73">
        <v>45448</v>
      </c>
      <c r="C744" s="64" t="s">
        <v>659</v>
      </c>
      <c r="D744" s="64" t="s">
        <v>660</v>
      </c>
      <c r="E744" s="64" t="s">
        <v>656</v>
      </c>
      <c r="F744" s="64" t="s">
        <v>680</v>
      </c>
      <c r="G744" s="64" t="s">
        <v>767</v>
      </c>
      <c r="H744" s="97">
        <v>3</v>
      </c>
      <c r="I744" s="89">
        <v>2599</v>
      </c>
      <c r="J744" s="90">
        <f t="shared" si="11"/>
        <v>7797</v>
      </c>
    </row>
    <row r="745" spans="1:10" x14ac:dyDescent="0.35">
      <c r="A745" s="69" t="s">
        <v>1468</v>
      </c>
      <c r="B745" s="75">
        <v>45448</v>
      </c>
      <c r="C745" s="66" t="s">
        <v>654</v>
      </c>
      <c r="D745" s="66" t="s">
        <v>737</v>
      </c>
      <c r="E745" s="66" t="s">
        <v>656</v>
      </c>
      <c r="F745" s="66" t="s">
        <v>668</v>
      </c>
      <c r="G745" s="66" t="s">
        <v>669</v>
      </c>
      <c r="H745" s="98">
        <v>6</v>
      </c>
      <c r="I745" s="91">
        <v>2890</v>
      </c>
      <c r="J745" s="92">
        <f t="shared" si="11"/>
        <v>17340</v>
      </c>
    </row>
    <row r="746" spans="1:10" x14ac:dyDescent="0.35">
      <c r="A746" s="65" t="s">
        <v>1469</v>
      </c>
      <c r="B746" s="73">
        <v>45452</v>
      </c>
      <c r="C746" s="64" t="s">
        <v>685</v>
      </c>
      <c r="D746" s="64" t="s">
        <v>676</v>
      </c>
      <c r="E746" s="64" t="s">
        <v>693</v>
      </c>
      <c r="F746" s="64" t="s">
        <v>205</v>
      </c>
      <c r="G746" s="64" t="s">
        <v>727</v>
      </c>
      <c r="H746" s="97">
        <v>1</v>
      </c>
      <c r="I746" s="89">
        <v>9955</v>
      </c>
      <c r="J746" s="90">
        <f t="shared" si="11"/>
        <v>9955</v>
      </c>
    </row>
    <row r="747" spans="1:10" x14ac:dyDescent="0.35">
      <c r="A747" s="69" t="s">
        <v>1470</v>
      </c>
      <c r="B747" s="75">
        <v>45453</v>
      </c>
      <c r="C747" s="66" t="s">
        <v>714</v>
      </c>
      <c r="D747" s="66" t="s">
        <v>737</v>
      </c>
      <c r="E747" s="66" t="s">
        <v>693</v>
      </c>
      <c r="F747" s="66" t="s">
        <v>680</v>
      </c>
      <c r="G747" s="66" t="s">
        <v>724</v>
      </c>
      <c r="H747" s="98">
        <v>5</v>
      </c>
      <c r="I747" s="91">
        <v>32436</v>
      </c>
      <c r="J747" s="92">
        <f t="shared" si="11"/>
        <v>162180</v>
      </c>
    </row>
    <row r="748" spans="1:10" x14ac:dyDescent="0.35">
      <c r="A748" s="65" t="s">
        <v>1471</v>
      </c>
      <c r="B748" s="73">
        <v>45456</v>
      </c>
      <c r="C748" s="64" t="s">
        <v>726</v>
      </c>
      <c r="D748" s="64" t="s">
        <v>692</v>
      </c>
      <c r="E748" s="64" t="s">
        <v>656</v>
      </c>
      <c r="F748" s="64" t="s">
        <v>694</v>
      </c>
      <c r="G748" s="64" t="s">
        <v>762</v>
      </c>
      <c r="H748" s="97">
        <v>2</v>
      </c>
      <c r="I748" s="89">
        <v>18689</v>
      </c>
      <c r="J748" s="90">
        <f t="shared" si="11"/>
        <v>37378</v>
      </c>
    </row>
    <row r="749" spans="1:10" x14ac:dyDescent="0.35">
      <c r="A749" s="69" t="s">
        <v>1472</v>
      </c>
      <c r="B749" s="75">
        <v>45456</v>
      </c>
      <c r="C749" s="66" t="s">
        <v>729</v>
      </c>
      <c r="D749" s="66" t="s">
        <v>741</v>
      </c>
      <c r="E749" s="66" t="s">
        <v>712</v>
      </c>
      <c r="F749" s="66" t="s">
        <v>662</v>
      </c>
      <c r="G749" s="66" t="s">
        <v>663</v>
      </c>
      <c r="H749" s="98">
        <v>1</v>
      </c>
      <c r="I749" s="91">
        <v>1816</v>
      </c>
      <c r="J749" s="92">
        <f t="shared" si="11"/>
        <v>1816</v>
      </c>
    </row>
    <row r="750" spans="1:10" x14ac:dyDescent="0.35">
      <c r="A750" s="65" t="s">
        <v>1473</v>
      </c>
      <c r="B750" s="73">
        <v>45457</v>
      </c>
      <c r="C750" s="64" t="s">
        <v>726</v>
      </c>
      <c r="D750" s="64" t="s">
        <v>721</v>
      </c>
      <c r="E750" s="64" t="s">
        <v>667</v>
      </c>
      <c r="F750" s="64" t="s">
        <v>694</v>
      </c>
      <c r="G750" s="64" t="s">
        <v>695</v>
      </c>
      <c r="H750" s="97">
        <v>1</v>
      </c>
      <c r="I750" s="89">
        <v>6289</v>
      </c>
      <c r="J750" s="90">
        <f t="shared" si="11"/>
        <v>6289</v>
      </c>
    </row>
    <row r="751" spans="1:10" x14ac:dyDescent="0.35">
      <c r="A751" s="69" t="s">
        <v>1474</v>
      </c>
      <c r="B751" s="75">
        <v>45458</v>
      </c>
      <c r="C751" s="66" t="s">
        <v>685</v>
      </c>
      <c r="D751" s="66" t="s">
        <v>766</v>
      </c>
      <c r="E751" s="66" t="s">
        <v>656</v>
      </c>
      <c r="F751" s="66" t="s">
        <v>668</v>
      </c>
      <c r="G751" s="66" t="s">
        <v>716</v>
      </c>
      <c r="H751" s="98">
        <v>3</v>
      </c>
      <c r="I751" s="91">
        <v>3900</v>
      </c>
      <c r="J751" s="92">
        <f t="shared" si="11"/>
        <v>11700</v>
      </c>
    </row>
    <row r="752" spans="1:10" x14ac:dyDescent="0.35">
      <c r="A752" s="65" t="s">
        <v>1475</v>
      </c>
      <c r="B752" s="73">
        <v>44931</v>
      </c>
      <c r="C752" s="64" t="s">
        <v>671</v>
      </c>
      <c r="D752" s="64" t="s">
        <v>780</v>
      </c>
      <c r="E752" s="64" t="s">
        <v>693</v>
      </c>
      <c r="F752" s="64" t="s">
        <v>694</v>
      </c>
      <c r="G752" s="64" t="s">
        <v>762</v>
      </c>
      <c r="H752" s="97">
        <v>3</v>
      </c>
      <c r="I752" s="89">
        <v>17325</v>
      </c>
      <c r="J752" s="90">
        <f t="shared" si="11"/>
        <v>51975</v>
      </c>
    </row>
    <row r="753" spans="1:10" x14ac:dyDescent="0.35">
      <c r="A753" s="69" t="s">
        <v>1476</v>
      </c>
      <c r="B753" s="75">
        <v>44932</v>
      </c>
      <c r="C753" s="66" t="s">
        <v>688</v>
      </c>
      <c r="D753" s="66" t="s">
        <v>823</v>
      </c>
      <c r="E753" s="66" t="s">
        <v>712</v>
      </c>
      <c r="F753" s="66" t="s">
        <v>694</v>
      </c>
      <c r="G753" s="66" t="s">
        <v>699</v>
      </c>
      <c r="H753" s="98">
        <v>3</v>
      </c>
      <c r="I753" s="91">
        <v>11646</v>
      </c>
      <c r="J753" s="92">
        <f t="shared" si="11"/>
        <v>34938</v>
      </c>
    </row>
    <row r="754" spans="1:10" x14ac:dyDescent="0.35">
      <c r="A754" s="65" t="s">
        <v>1477</v>
      </c>
      <c r="B754" s="73">
        <v>44947</v>
      </c>
      <c r="C754" s="64" t="s">
        <v>688</v>
      </c>
      <c r="D754" s="64" t="s">
        <v>771</v>
      </c>
      <c r="E754" s="64" t="s">
        <v>703</v>
      </c>
      <c r="F754" s="64" t="s">
        <v>694</v>
      </c>
      <c r="G754" s="64" t="s">
        <v>695</v>
      </c>
      <c r="H754" s="97">
        <v>3</v>
      </c>
      <c r="I754" s="89">
        <v>5674</v>
      </c>
      <c r="J754" s="90">
        <f t="shared" si="11"/>
        <v>17022</v>
      </c>
    </row>
    <row r="755" spans="1:10" x14ac:dyDescent="0.35">
      <c r="A755" s="69" t="s">
        <v>1478</v>
      </c>
      <c r="B755" s="75">
        <v>44948</v>
      </c>
      <c r="C755" s="66" t="s">
        <v>697</v>
      </c>
      <c r="D755" s="66" t="s">
        <v>655</v>
      </c>
      <c r="E755" s="66" t="s">
        <v>679</v>
      </c>
      <c r="F755" s="66" t="s">
        <v>668</v>
      </c>
      <c r="G755" s="66" t="s">
        <v>669</v>
      </c>
      <c r="H755" s="98">
        <v>3</v>
      </c>
      <c r="I755" s="91">
        <v>2441</v>
      </c>
      <c r="J755" s="92">
        <f t="shared" si="11"/>
        <v>7323</v>
      </c>
    </row>
    <row r="756" spans="1:10" x14ac:dyDescent="0.35">
      <c r="A756" s="65" t="s">
        <v>1479</v>
      </c>
      <c r="B756" s="73">
        <v>44949</v>
      </c>
      <c r="C756" s="64" t="s">
        <v>659</v>
      </c>
      <c r="D756" s="64" t="s">
        <v>683</v>
      </c>
      <c r="E756" s="64" t="s">
        <v>693</v>
      </c>
      <c r="F756" s="64" t="s">
        <v>680</v>
      </c>
      <c r="G756" s="64" t="s">
        <v>681</v>
      </c>
      <c r="H756" s="97">
        <v>2</v>
      </c>
      <c r="I756" s="89">
        <v>3600</v>
      </c>
      <c r="J756" s="90">
        <f t="shared" si="11"/>
        <v>7200</v>
      </c>
    </row>
    <row r="757" spans="1:10" x14ac:dyDescent="0.35">
      <c r="A757" s="69" t="s">
        <v>1480</v>
      </c>
      <c r="B757" s="75">
        <v>44958</v>
      </c>
      <c r="C757" s="66" t="s">
        <v>675</v>
      </c>
      <c r="D757" s="66" t="s">
        <v>733</v>
      </c>
      <c r="E757" s="66" t="s">
        <v>712</v>
      </c>
      <c r="F757" s="66" t="s">
        <v>205</v>
      </c>
      <c r="G757" s="66" t="s">
        <v>657</v>
      </c>
      <c r="H757" s="98">
        <v>2</v>
      </c>
      <c r="I757" s="91">
        <v>3063</v>
      </c>
      <c r="J757" s="92">
        <f t="shared" si="11"/>
        <v>6126</v>
      </c>
    </row>
    <row r="758" spans="1:10" x14ac:dyDescent="0.35">
      <c r="A758" s="65" t="s">
        <v>1481</v>
      </c>
      <c r="B758" s="73">
        <v>44966</v>
      </c>
      <c r="C758" s="64" t="s">
        <v>671</v>
      </c>
      <c r="D758" s="64" t="s">
        <v>771</v>
      </c>
      <c r="E758" s="64" t="s">
        <v>703</v>
      </c>
      <c r="F758" s="64" t="s">
        <v>668</v>
      </c>
      <c r="G758" s="64" t="s">
        <v>739</v>
      </c>
      <c r="H758" s="97">
        <v>7</v>
      </c>
      <c r="I758" s="89">
        <v>2362</v>
      </c>
      <c r="J758" s="90">
        <f t="shared" si="11"/>
        <v>16534</v>
      </c>
    </row>
    <row r="759" spans="1:10" x14ac:dyDescent="0.35">
      <c r="A759" s="69" t="s">
        <v>1482</v>
      </c>
      <c r="B759" s="75">
        <v>44971</v>
      </c>
      <c r="C759" s="66" t="s">
        <v>678</v>
      </c>
      <c r="D759" s="66" t="s">
        <v>676</v>
      </c>
      <c r="E759" s="66" t="s">
        <v>667</v>
      </c>
      <c r="F759" s="66" t="s">
        <v>668</v>
      </c>
      <c r="G759" s="66" t="s">
        <v>716</v>
      </c>
      <c r="H759" s="98">
        <v>4</v>
      </c>
      <c r="I759" s="91">
        <v>3778</v>
      </c>
      <c r="J759" s="92">
        <f t="shared" si="11"/>
        <v>15112</v>
      </c>
    </row>
    <row r="760" spans="1:10" x14ac:dyDescent="0.35">
      <c r="A760" s="65" t="s">
        <v>1483</v>
      </c>
      <c r="B760" s="73">
        <v>44972</v>
      </c>
      <c r="C760" s="64" t="s">
        <v>675</v>
      </c>
      <c r="D760" s="64" t="s">
        <v>733</v>
      </c>
      <c r="E760" s="64" t="s">
        <v>708</v>
      </c>
      <c r="F760" s="64" t="s">
        <v>694</v>
      </c>
      <c r="G760" s="64" t="s">
        <v>753</v>
      </c>
      <c r="H760" s="97">
        <v>2</v>
      </c>
      <c r="I760" s="89">
        <v>6450</v>
      </c>
      <c r="J760" s="90">
        <f t="shared" si="11"/>
        <v>12900</v>
      </c>
    </row>
    <row r="761" spans="1:10" x14ac:dyDescent="0.35">
      <c r="A761" s="69" t="s">
        <v>1484</v>
      </c>
      <c r="B761" s="75">
        <v>44975</v>
      </c>
      <c r="C761" s="66" t="s">
        <v>659</v>
      </c>
      <c r="D761" s="66" t="s">
        <v>737</v>
      </c>
      <c r="E761" s="66" t="s">
        <v>661</v>
      </c>
      <c r="F761" s="66" t="s">
        <v>205</v>
      </c>
      <c r="G761" s="66" t="s">
        <v>657</v>
      </c>
      <c r="H761" s="98">
        <v>1</v>
      </c>
      <c r="I761" s="91">
        <v>3161</v>
      </c>
      <c r="J761" s="92">
        <f t="shared" si="11"/>
        <v>3161</v>
      </c>
    </row>
    <row r="762" spans="1:10" x14ac:dyDescent="0.35">
      <c r="A762" s="65" t="s">
        <v>1485</v>
      </c>
      <c r="B762" s="73">
        <v>44975</v>
      </c>
      <c r="C762" s="64" t="s">
        <v>729</v>
      </c>
      <c r="D762" s="64" t="s">
        <v>756</v>
      </c>
      <c r="E762" s="64" t="s">
        <v>693</v>
      </c>
      <c r="F762" s="64" t="s">
        <v>680</v>
      </c>
      <c r="G762" s="64" t="s">
        <v>758</v>
      </c>
      <c r="H762" s="97">
        <v>3</v>
      </c>
      <c r="I762" s="89">
        <v>5594</v>
      </c>
      <c r="J762" s="90">
        <f t="shared" si="11"/>
        <v>16782</v>
      </c>
    </row>
    <row r="763" spans="1:10" x14ac:dyDescent="0.35">
      <c r="A763" s="69" t="s">
        <v>1486</v>
      </c>
      <c r="B763" s="75">
        <v>44979</v>
      </c>
      <c r="C763" s="66" t="s">
        <v>726</v>
      </c>
      <c r="D763" s="66" t="s">
        <v>771</v>
      </c>
      <c r="E763" s="66" t="s">
        <v>723</v>
      </c>
      <c r="F763" s="66" t="s">
        <v>694</v>
      </c>
      <c r="G763" s="66" t="s">
        <v>762</v>
      </c>
      <c r="H763" s="98">
        <v>3</v>
      </c>
      <c r="I763" s="91">
        <v>19003</v>
      </c>
      <c r="J763" s="92">
        <f t="shared" si="11"/>
        <v>57009</v>
      </c>
    </row>
    <row r="764" spans="1:10" x14ac:dyDescent="0.35">
      <c r="A764" s="65" t="s">
        <v>1487</v>
      </c>
      <c r="B764" s="73">
        <v>44979</v>
      </c>
      <c r="C764" s="64" t="s">
        <v>659</v>
      </c>
      <c r="D764" s="64" t="s">
        <v>766</v>
      </c>
      <c r="E764" s="64" t="s">
        <v>667</v>
      </c>
      <c r="F764" s="64" t="s">
        <v>662</v>
      </c>
      <c r="G764" s="64" t="s">
        <v>706</v>
      </c>
      <c r="H764" s="97">
        <v>1</v>
      </c>
      <c r="I764" s="89">
        <v>6356</v>
      </c>
      <c r="J764" s="90">
        <f t="shared" si="11"/>
        <v>6356</v>
      </c>
    </row>
    <row r="765" spans="1:10" x14ac:dyDescent="0.35">
      <c r="A765" s="69" t="s">
        <v>1488</v>
      </c>
      <c r="B765" s="75">
        <v>45007</v>
      </c>
      <c r="C765" s="66" t="s">
        <v>671</v>
      </c>
      <c r="D765" s="66" t="s">
        <v>683</v>
      </c>
      <c r="E765" s="66" t="s">
        <v>667</v>
      </c>
      <c r="F765" s="66" t="s">
        <v>205</v>
      </c>
      <c r="G765" s="66" t="s">
        <v>746</v>
      </c>
      <c r="H765" s="98">
        <v>1</v>
      </c>
      <c r="I765" s="91">
        <v>4325</v>
      </c>
      <c r="J765" s="92">
        <f t="shared" si="11"/>
        <v>4325</v>
      </c>
    </row>
    <row r="766" spans="1:10" x14ac:dyDescent="0.35">
      <c r="A766" s="65" t="s">
        <v>1489</v>
      </c>
      <c r="B766" s="73">
        <v>45007</v>
      </c>
      <c r="C766" s="64" t="s">
        <v>659</v>
      </c>
      <c r="D766" s="64" t="s">
        <v>752</v>
      </c>
      <c r="E766" s="64" t="s">
        <v>661</v>
      </c>
      <c r="F766" s="64" t="s">
        <v>205</v>
      </c>
      <c r="G766" s="64" t="s">
        <v>727</v>
      </c>
      <c r="H766" s="97">
        <v>3</v>
      </c>
      <c r="I766" s="89">
        <v>16404</v>
      </c>
      <c r="J766" s="90">
        <f t="shared" si="11"/>
        <v>49212</v>
      </c>
    </row>
    <row r="767" spans="1:10" x14ac:dyDescent="0.35">
      <c r="A767" s="69" t="s">
        <v>1490</v>
      </c>
      <c r="B767" s="75">
        <v>45009</v>
      </c>
      <c r="C767" s="66" t="s">
        <v>665</v>
      </c>
      <c r="D767" s="66" t="s">
        <v>710</v>
      </c>
      <c r="E767" s="66" t="s">
        <v>701</v>
      </c>
      <c r="F767" s="66" t="s">
        <v>668</v>
      </c>
      <c r="G767" s="66" t="s">
        <v>716</v>
      </c>
      <c r="H767" s="98">
        <v>5</v>
      </c>
      <c r="I767" s="91">
        <v>2351</v>
      </c>
      <c r="J767" s="92">
        <f t="shared" si="11"/>
        <v>11755</v>
      </c>
    </row>
    <row r="768" spans="1:10" x14ac:dyDescent="0.35">
      <c r="A768" s="65" t="s">
        <v>1491</v>
      </c>
      <c r="B768" s="73">
        <v>45009</v>
      </c>
      <c r="C768" s="64" t="s">
        <v>685</v>
      </c>
      <c r="D768" s="64" t="s">
        <v>689</v>
      </c>
      <c r="E768" s="64" t="s">
        <v>693</v>
      </c>
      <c r="F768" s="64" t="s">
        <v>668</v>
      </c>
      <c r="G768" s="64" t="s">
        <v>716</v>
      </c>
      <c r="H768" s="97">
        <v>8</v>
      </c>
      <c r="I768" s="89">
        <v>2853</v>
      </c>
      <c r="J768" s="90">
        <f t="shared" si="11"/>
        <v>22824</v>
      </c>
    </row>
    <row r="769" spans="1:10" x14ac:dyDescent="0.35">
      <c r="A769" s="69" t="s">
        <v>1492</v>
      </c>
      <c r="B769" s="75">
        <v>45013</v>
      </c>
      <c r="C769" s="66" t="s">
        <v>675</v>
      </c>
      <c r="D769" s="66" t="s">
        <v>676</v>
      </c>
      <c r="E769" s="66" t="s">
        <v>701</v>
      </c>
      <c r="F769" s="66" t="s">
        <v>680</v>
      </c>
      <c r="G769" s="66" t="s">
        <v>681</v>
      </c>
      <c r="H769" s="98">
        <v>1</v>
      </c>
      <c r="I769" s="91">
        <v>4209</v>
      </c>
      <c r="J769" s="92">
        <f t="shared" si="11"/>
        <v>4209</v>
      </c>
    </row>
    <row r="770" spans="1:10" x14ac:dyDescent="0.35">
      <c r="A770" s="65" t="s">
        <v>1493</v>
      </c>
      <c r="B770" s="73">
        <v>45015</v>
      </c>
      <c r="C770" s="64" t="s">
        <v>714</v>
      </c>
      <c r="D770" s="64" t="s">
        <v>666</v>
      </c>
      <c r="E770" s="64" t="s">
        <v>712</v>
      </c>
      <c r="F770" s="64" t="s">
        <v>205</v>
      </c>
      <c r="G770" s="64" t="s">
        <v>727</v>
      </c>
      <c r="H770" s="97">
        <v>1</v>
      </c>
      <c r="I770" s="89">
        <v>19895</v>
      </c>
      <c r="J770" s="90">
        <f t="shared" ref="J770:J833" si="12">H770*I770</f>
        <v>19895</v>
      </c>
    </row>
    <row r="771" spans="1:10" x14ac:dyDescent="0.35">
      <c r="A771" s="69" t="s">
        <v>1494</v>
      </c>
      <c r="B771" s="75">
        <v>45019</v>
      </c>
      <c r="C771" s="66" t="s">
        <v>671</v>
      </c>
      <c r="D771" s="66" t="s">
        <v>752</v>
      </c>
      <c r="E771" s="66" t="s">
        <v>661</v>
      </c>
      <c r="F771" s="66" t="s">
        <v>694</v>
      </c>
      <c r="G771" s="66" t="s">
        <v>753</v>
      </c>
      <c r="H771" s="98">
        <v>3</v>
      </c>
      <c r="I771" s="91">
        <v>14782</v>
      </c>
      <c r="J771" s="92">
        <f t="shared" si="12"/>
        <v>44346</v>
      </c>
    </row>
    <row r="772" spans="1:10" x14ac:dyDescent="0.35">
      <c r="A772" s="65" t="s">
        <v>1495</v>
      </c>
      <c r="B772" s="73">
        <v>45024</v>
      </c>
      <c r="C772" s="64" t="s">
        <v>729</v>
      </c>
      <c r="D772" s="64" t="s">
        <v>721</v>
      </c>
      <c r="E772" s="64" t="s">
        <v>708</v>
      </c>
      <c r="F772" s="64" t="s">
        <v>694</v>
      </c>
      <c r="G772" s="64" t="s">
        <v>699</v>
      </c>
      <c r="H772" s="97">
        <v>3</v>
      </c>
      <c r="I772" s="89">
        <v>7962</v>
      </c>
      <c r="J772" s="90">
        <f t="shared" si="12"/>
        <v>23886</v>
      </c>
    </row>
    <row r="773" spans="1:10" x14ac:dyDescent="0.35">
      <c r="A773" s="69" t="s">
        <v>1496</v>
      </c>
      <c r="B773" s="75">
        <v>45025</v>
      </c>
      <c r="C773" s="66" t="s">
        <v>729</v>
      </c>
      <c r="D773" s="66" t="s">
        <v>683</v>
      </c>
      <c r="E773" s="66" t="s">
        <v>656</v>
      </c>
      <c r="F773" s="66" t="s">
        <v>694</v>
      </c>
      <c r="G773" s="66" t="s">
        <v>695</v>
      </c>
      <c r="H773" s="98">
        <v>1</v>
      </c>
      <c r="I773" s="91">
        <v>3928</v>
      </c>
      <c r="J773" s="92">
        <f t="shared" si="12"/>
        <v>3928</v>
      </c>
    </row>
    <row r="774" spans="1:10" x14ac:dyDescent="0.35">
      <c r="A774" s="65" t="s">
        <v>1497</v>
      </c>
      <c r="B774" s="73">
        <v>45026</v>
      </c>
      <c r="C774" s="64" t="s">
        <v>671</v>
      </c>
      <c r="D774" s="64" t="s">
        <v>771</v>
      </c>
      <c r="E774" s="64" t="s">
        <v>656</v>
      </c>
      <c r="F774" s="64" t="s">
        <v>205</v>
      </c>
      <c r="G774" s="64" t="s">
        <v>727</v>
      </c>
      <c r="H774" s="97">
        <v>3</v>
      </c>
      <c r="I774" s="89">
        <v>15169</v>
      </c>
      <c r="J774" s="90">
        <f t="shared" si="12"/>
        <v>45507</v>
      </c>
    </row>
    <row r="775" spans="1:10" x14ac:dyDescent="0.35">
      <c r="A775" s="69" t="s">
        <v>1498</v>
      </c>
      <c r="B775" s="75">
        <v>45030</v>
      </c>
      <c r="C775" s="66" t="s">
        <v>685</v>
      </c>
      <c r="D775" s="66" t="s">
        <v>705</v>
      </c>
      <c r="E775" s="66" t="s">
        <v>712</v>
      </c>
      <c r="F775" s="66" t="s">
        <v>694</v>
      </c>
      <c r="G775" s="66" t="s">
        <v>753</v>
      </c>
      <c r="H775" s="98">
        <v>1</v>
      </c>
      <c r="I775" s="91">
        <v>6278</v>
      </c>
      <c r="J775" s="92">
        <f t="shared" si="12"/>
        <v>6278</v>
      </c>
    </row>
    <row r="776" spans="1:10" x14ac:dyDescent="0.35">
      <c r="A776" s="65" t="s">
        <v>1499</v>
      </c>
      <c r="B776" s="73">
        <v>45044</v>
      </c>
      <c r="C776" s="64" t="s">
        <v>671</v>
      </c>
      <c r="D776" s="64" t="s">
        <v>666</v>
      </c>
      <c r="E776" s="64" t="s">
        <v>693</v>
      </c>
      <c r="F776" s="64" t="s">
        <v>680</v>
      </c>
      <c r="G776" s="64" t="s">
        <v>724</v>
      </c>
      <c r="H776" s="97">
        <v>5</v>
      </c>
      <c r="I776" s="89">
        <v>15220</v>
      </c>
      <c r="J776" s="90">
        <f t="shared" si="12"/>
        <v>76100</v>
      </c>
    </row>
    <row r="777" spans="1:10" x14ac:dyDescent="0.35">
      <c r="A777" s="69" t="s">
        <v>1500</v>
      </c>
      <c r="B777" s="75">
        <v>45045</v>
      </c>
      <c r="C777" s="66" t="s">
        <v>675</v>
      </c>
      <c r="D777" s="66" t="s">
        <v>780</v>
      </c>
      <c r="E777" s="66" t="s">
        <v>667</v>
      </c>
      <c r="F777" s="66" t="s">
        <v>205</v>
      </c>
      <c r="G777" s="66" t="s">
        <v>746</v>
      </c>
      <c r="H777" s="98">
        <v>1</v>
      </c>
      <c r="I777" s="91">
        <v>4418</v>
      </c>
      <c r="J777" s="92">
        <f t="shared" si="12"/>
        <v>4418</v>
      </c>
    </row>
    <row r="778" spans="1:10" x14ac:dyDescent="0.35">
      <c r="A778" s="65" t="s">
        <v>1501</v>
      </c>
      <c r="B778" s="73">
        <v>45045</v>
      </c>
      <c r="C778" s="64" t="s">
        <v>697</v>
      </c>
      <c r="D778" s="64" t="s">
        <v>692</v>
      </c>
      <c r="E778" s="64" t="s">
        <v>723</v>
      </c>
      <c r="F778" s="64" t="s">
        <v>680</v>
      </c>
      <c r="G778" s="64" t="s">
        <v>767</v>
      </c>
      <c r="H778" s="97">
        <v>1</v>
      </c>
      <c r="I778" s="89">
        <v>1513</v>
      </c>
      <c r="J778" s="90">
        <f t="shared" si="12"/>
        <v>1513</v>
      </c>
    </row>
    <row r="779" spans="1:10" x14ac:dyDescent="0.35">
      <c r="A779" s="69" t="s">
        <v>1502</v>
      </c>
      <c r="B779" s="75">
        <v>45052</v>
      </c>
      <c r="C779" s="66" t="s">
        <v>685</v>
      </c>
      <c r="D779" s="66" t="s">
        <v>749</v>
      </c>
      <c r="E779" s="66" t="s">
        <v>708</v>
      </c>
      <c r="F779" s="66" t="s">
        <v>668</v>
      </c>
      <c r="G779" s="66" t="s">
        <v>739</v>
      </c>
      <c r="H779" s="98">
        <v>2</v>
      </c>
      <c r="I779" s="91">
        <v>1272</v>
      </c>
      <c r="J779" s="92">
        <f t="shared" si="12"/>
        <v>2544</v>
      </c>
    </row>
    <row r="780" spans="1:10" x14ac:dyDescent="0.35">
      <c r="A780" s="65" t="s">
        <v>1503</v>
      </c>
      <c r="B780" s="73">
        <v>45062</v>
      </c>
      <c r="C780" s="64" t="s">
        <v>685</v>
      </c>
      <c r="D780" s="64" t="s">
        <v>710</v>
      </c>
      <c r="E780" s="64" t="s">
        <v>703</v>
      </c>
      <c r="F780" s="64" t="s">
        <v>662</v>
      </c>
      <c r="G780" s="64" t="s">
        <v>730</v>
      </c>
      <c r="H780" s="97">
        <v>3</v>
      </c>
      <c r="I780" s="89">
        <v>3485</v>
      </c>
      <c r="J780" s="90">
        <f t="shared" si="12"/>
        <v>10455</v>
      </c>
    </row>
    <row r="781" spans="1:10" x14ac:dyDescent="0.35">
      <c r="A781" s="69" t="s">
        <v>1504</v>
      </c>
      <c r="B781" s="75">
        <v>45068</v>
      </c>
      <c r="C781" s="66" t="s">
        <v>685</v>
      </c>
      <c r="D781" s="66" t="s">
        <v>655</v>
      </c>
      <c r="E781" s="66" t="s">
        <v>667</v>
      </c>
      <c r="F781" s="66" t="s">
        <v>680</v>
      </c>
      <c r="G781" s="66" t="s">
        <v>724</v>
      </c>
      <c r="H781" s="98">
        <v>3</v>
      </c>
      <c r="I781" s="91">
        <v>28569</v>
      </c>
      <c r="J781" s="92">
        <f t="shared" si="12"/>
        <v>85707</v>
      </c>
    </row>
    <row r="782" spans="1:10" x14ac:dyDescent="0.35">
      <c r="A782" s="65" t="s">
        <v>1505</v>
      </c>
      <c r="B782" s="73">
        <v>45069</v>
      </c>
      <c r="C782" s="64" t="s">
        <v>678</v>
      </c>
      <c r="D782" s="64" t="s">
        <v>735</v>
      </c>
      <c r="E782" s="64" t="s">
        <v>656</v>
      </c>
      <c r="F782" s="64" t="s">
        <v>662</v>
      </c>
      <c r="G782" s="64" t="s">
        <v>663</v>
      </c>
      <c r="H782" s="97">
        <v>1</v>
      </c>
      <c r="I782" s="89">
        <v>1361</v>
      </c>
      <c r="J782" s="90">
        <f t="shared" si="12"/>
        <v>1361</v>
      </c>
    </row>
    <row r="783" spans="1:10" x14ac:dyDescent="0.35">
      <c r="A783" s="69" t="s">
        <v>1506</v>
      </c>
      <c r="B783" s="75">
        <v>45070</v>
      </c>
      <c r="C783" s="66" t="s">
        <v>675</v>
      </c>
      <c r="D783" s="66" t="s">
        <v>798</v>
      </c>
      <c r="E783" s="66" t="s">
        <v>703</v>
      </c>
      <c r="F783" s="66" t="s">
        <v>694</v>
      </c>
      <c r="G783" s="66" t="s">
        <v>762</v>
      </c>
      <c r="H783" s="98">
        <v>2</v>
      </c>
      <c r="I783" s="91">
        <v>9125</v>
      </c>
      <c r="J783" s="92">
        <f t="shared" si="12"/>
        <v>18250</v>
      </c>
    </row>
    <row r="784" spans="1:10" x14ac:dyDescent="0.35">
      <c r="A784" s="65" t="s">
        <v>1507</v>
      </c>
      <c r="B784" s="73">
        <v>45071</v>
      </c>
      <c r="C784" s="64" t="s">
        <v>675</v>
      </c>
      <c r="D784" s="64" t="s">
        <v>666</v>
      </c>
      <c r="E784" s="64" t="s">
        <v>712</v>
      </c>
      <c r="F784" s="64" t="s">
        <v>668</v>
      </c>
      <c r="G784" s="64" t="s">
        <v>669</v>
      </c>
      <c r="H784" s="97">
        <v>7</v>
      </c>
      <c r="I784" s="89">
        <v>1760</v>
      </c>
      <c r="J784" s="90">
        <f t="shared" si="12"/>
        <v>12320</v>
      </c>
    </row>
    <row r="785" spans="1:10" x14ac:dyDescent="0.35">
      <c r="A785" s="69" t="s">
        <v>1508</v>
      </c>
      <c r="B785" s="75">
        <v>45073</v>
      </c>
      <c r="C785" s="66" t="s">
        <v>665</v>
      </c>
      <c r="D785" s="66" t="s">
        <v>655</v>
      </c>
      <c r="E785" s="66" t="s">
        <v>701</v>
      </c>
      <c r="F785" s="66" t="s">
        <v>662</v>
      </c>
      <c r="G785" s="66" t="s">
        <v>706</v>
      </c>
      <c r="H785" s="98">
        <v>2</v>
      </c>
      <c r="I785" s="91">
        <v>8182</v>
      </c>
      <c r="J785" s="92">
        <f t="shared" si="12"/>
        <v>16364</v>
      </c>
    </row>
    <row r="786" spans="1:10" x14ac:dyDescent="0.35">
      <c r="A786" s="65" t="s">
        <v>1509</v>
      </c>
      <c r="B786" s="73">
        <v>45078</v>
      </c>
      <c r="C786" s="64" t="s">
        <v>654</v>
      </c>
      <c r="D786" s="64" t="s">
        <v>737</v>
      </c>
      <c r="E786" s="64" t="s">
        <v>708</v>
      </c>
      <c r="F786" s="64" t="s">
        <v>668</v>
      </c>
      <c r="G786" s="64" t="s">
        <v>673</v>
      </c>
      <c r="H786" s="97">
        <v>3</v>
      </c>
      <c r="I786" s="89">
        <v>3079</v>
      </c>
      <c r="J786" s="90">
        <f t="shared" si="12"/>
        <v>9237</v>
      </c>
    </row>
    <row r="787" spans="1:10" x14ac:dyDescent="0.35">
      <c r="A787" s="69" t="s">
        <v>1510</v>
      </c>
      <c r="B787" s="75">
        <v>45083</v>
      </c>
      <c r="C787" s="66" t="s">
        <v>688</v>
      </c>
      <c r="D787" s="66" t="s">
        <v>733</v>
      </c>
      <c r="E787" s="66" t="s">
        <v>667</v>
      </c>
      <c r="F787" s="66" t="s">
        <v>205</v>
      </c>
      <c r="G787" s="66" t="s">
        <v>719</v>
      </c>
      <c r="H787" s="98">
        <v>2</v>
      </c>
      <c r="I787" s="91">
        <v>5730</v>
      </c>
      <c r="J787" s="92">
        <f t="shared" si="12"/>
        <v>11460</v>
      </c>
    </row>
    <row r="788" spans="1:10" x14ac:dyDescent="0.35">
      <c r="A788" s="65" t="s">
        <v>1511</v>
      </c>
      <c r="B788" s="73">
        <v>45087</v>
      </c>
      <c r="C788" s="64" t="s">
        <v>654</v>
      </c>
      <c r="D788" s="64" t="s">
        <v>710</v>
      </c>
      <c r="E788" s="64" t="s">
        <v>679</v>
      </c>
      <c r="F788" s="64" t="s">
        <v>680</v>
      </c>
      <c r="G788" s="64" t="s">
        <v>724</v>
      </c>
      <c r="H788" s="97">
        <v>3</v>
      </c>
      <c r="I788" s="89">
        <v>32015</v>
      </c>
      <c r="J788" s="90">
        <f t="shared" si="12"/>
        <v>96045</v>
      </c>
    </row>
    <row r="789" spans="1:10" x14ac:dyDescent="0.35">
      <c r="A789" s="69" t="s">
        <v>1512</v>
      </c>
      <c r="B789" s="75">
        <v>45090</v>
      </c>
      <c r="C789" s="66" t="s">
        <v>654</v>
      </c>
      <c r="D789" s="66" t="s">
        <v>698</v>
      </c>
      <c r="E789" s="66" t="s">
        <v>703</v>
      </c>
      <c r="F789" s="66" t="s">
        <v>668</v>
      </c>
      <c r="G789" s="66" t="s">
        <v>673</v>
      </c>
      <c r="H789" s="98">
        <v>2</v>
      </c>
      <c r="I789" s="91">
        <v>3555</v>
      </c>
      <c r="J789" s="92">
        <f t="shared" si="12"/>
        <v>7110</v>
      </c>
    </row>
    <row r="790" spans="1:10" x14ac:dyDescent="0.35">
      <c r="A790" s="65" t="s">
        <v>1513</v>
      </c>
      <c r="B790" s="73">
        <v>45092</v>
      </c>
      <c r="C790" s="64" t="s">
        <v>659</v>
      </c>
      <c r="D790" s="64" t="s">
        <v>721</v>
      </c>
      <c r="E790" s="64" t="s">
        <v>679</v>
      </c>
      <c r="F790" s="64" t="s">
        <v>694</v>
      </c>
      <c r="G790" s="64" t="s">
        <v>695</v>
      </c>
      <c r="H790" s="97">
        <v>1</v>
      </c>
      <c r="I790" s="89">
        <v>5468</v>
      </c>
      <c r="J790" s="90">
        <f t="shared" si="12"/>
        <v>5468</v>
      </c>
    </row>
    <row r="791" spans="1:10" x14ac:dyDescent="0.35">
      <c r="A791" s="69" t="s">
        <v>1514</v>
      </c>
      <c r="B791" s="75">
        <v>45097</v>
      </c>
      <c r="C791" s="66" t="s">
        <v>714</v>
      </c>
      <c r="D791" s="66" t="s">
        <v>780</v>
      </c>
      <c r="E791" s="66" t="s">
        <v>701</v>
      </c>
      <c r="F791" s="66" t="s">
        <v>680</v>
      </c>
      <c r="G791" s="66" t="s">
        <v>767</v>
      </c>
      <c r="H791" s="98">
        <v>3</v>
      </c>
      <c r="I791" s="91">
        <v>1860</v>
      </c>
      <c r="J791" s="92">
        <f t="shared" si="12"/>
        <v>5580</v>
      </c>
    </row>
    <row r="792" spans="1:10" x14ac:dyDescent="0.35">
      <c r="A792" s="65" t="s">
        <v>1515</v>
      </c>
      <c r="B792" s="73">
        <v>45101</v>
      </c>
      <c r="C792" s="64" t="s">
        <v>675</v>
      </c>
      <c r="D792" s="64" t="s">
        <v>692</v>
      </c>
      <c r="E792" s="64" t="s">
        <v>661</v>
      </c>
      <c r="F792" s="64" t="s">
        <v>662</v>
      </c>
      <c r="G792" s="64" t="s">
        <v>730</v>
      </c>
      <c r="H792" s="97">
        <v>3</v>
      </c>
      <c r="I792" s="89">
        <v>2291</v>
      </c>
      <c r="J792" s="90">
        <f t="shared" si="12"/>
        <v>6873</v>
      </c>
    </row>
    <row r="793" spans="1:10" x14ac:dyDescent="0.35">
      <c r="A793" s="69" t="s">
        <v>1516</v>
      </c>
      <c r="B793" s="75">
        <v>45102</v>
      </c>
      <c r="C793" s="66" t="s">
        <v>671</v>
      </c>
      <c r="D793" s="66" t="s">
        <v>749</v>
      </c>
      <c r="E793" s="66" t="s">
        <v>723</v>
      </c>
      <c r="F793" s="66" t="s">
        <v>662</v>
      </c>
      <c r="G793" s="66" t="s">
        <v>706</v>
      </c>
      <c r="H793" s="98">
        <v>2</v>
      </c>
      <c r="I793" s="91">
        <v>8265</v>
      </c>
      <c r="J793" s="92">
        <f t="shared" si="12"/>
        <v>16530</v>
      </c>
    </row>
    <row r="794" spans="1:10" x14ac:dyDescent="0.35">
      <c r="A794" s="65" t="s">
        <v>1517</v>
      </c>
      <c r="B794" s="73">
        <v>45106</v>
      </c>
      <c r="C794" s="64" t="s">
        <v>675</v>
      </c>
      <c r="D794" s="64" t="s">
        <v>692</v>
      </c>
      <c r="E794" s="64" t="s">
        <v>661</v>
      </c>
      <c r="F794" s="64" t="s">
        <v>694</v>
      </c>
      <c r="G794" s="64" t="s">
        <v>753</v>
      </c>
      <c r="H794" s="97">
        <v>3</v>
      </c>
      <c r="I794" s="89">
        <v>5206</v>
      </c>
      <c r="J794" s="90">
        <f t="shared" si="12"/>
        <v>15618</v>
      </c>
    </row>
    <row r="795" spans="1:10" x14ac:dyDescent="0.35">
      <c r="A795" s="69" t="s">
        <v>1518</v>
      </c>
      <c r="B795" s="75">
        <v>45106</v>
      </c>
      <c r="C795" s="66" t="s">
        <v>685</v>
      </c>
      <c r="D795" s="66" t="s">
        <v>710</v>
      </c>
      <c r="E795" s="66" t="s">
        <v>708</v>
      </c>
      <c r="F795" s="66" t="s">
        <v>668</v>
      </c>
      <c r="G795" s="66" t="s">
        <v>673</v>
      </c>
      <c r="H795" s="98">
        <v>7</v>
      </c>
      <c r="I795" s="91">
        <v>3570</v>
      </c>
      <c r="J795" s="92">
        <f t="shared" si="12"/>
        <v>24990</v>
      </c>
    </row>
    <row r="796" spans="1:10" x14ac:dyDescent="0.35">
      <c r="A796" s="65" t="s">
        <v>1519</v>
      </c>
      <c r="B796" s="73">
        <v>45111</v>
      </c>
      <c r="C796" s="64" t="s">
        <v>675</v>
      </c>
      <c r="D796" s="64" t="s">
        <v>780</v>
      </c>
      <c r="E796" s="64" t="s">
        <v>667</v>
      </c>
      <c r="F796" s="64" t="s">
        <v>694</v>
      </c>
      <c r="G796" s="64" t="s">
        <v>699</v>
      </c>
      <c r="H796" s="97">
        <v>3</v>
      </c>
      <c r="I796" s="89">
        <v>3458</v>
      </c>
      <c r="J796" s="90">
        <f t="shared" si="12"/>
        <v>10374</v>
      </c>
    </row>
    <row r="797" spans="1:10" x14ac:dyDescent="0.35">
      <c r="A797" s="69" t="s">
        <v>1520</v>
      </c>
      <c r="B797" s="75">
        <v>45112</v>
      </c>
      <c r="C797" s="66" t="s">
        <v>671</v>
      </c>
      <c r="D797" s="66" t="s">
        <v>721</v>
      </c>
      <c r="E797" s="66" t="s">
        <v>708</v>
      </c>
      <c r="F797" s="66" t="s">
        <v>205</v>
      </c>
      <c r="G797" s="66" t="s">
        <v>727</v>
      </c>
      <c r="H797" s="98">
        <v>1</v>
      </c>
      <c r="I797" s="91">
        <v>10612</v>
      </c>
      <c r="J797" s="92">
        <f t="shared" si="12"/>
        <v>10612</v>
      </c>
    </row>
    <row r="798" spans="1:10" x14ac:dyDescent="0.35">
      <c r="A798" s="65" t="s">
        <v>1521</v>
      </c>
      <c r="B798" s="73">
        <v>45112</v>
      </c>
      <c r="C798" s="64" t="s">
        <v>678</v>
      </c>
      <c r="D798" s="64" t="s">
        <v>655</v>
      </c>
      <c r="E798" s="64" t="s">
        <v>667</v>
      </c>
      <c r="F798" s="64" t="s">
        <v>668</v>
      </c>
      <c r="G798" s="64" t="s">
        <v>673</v>
      </c>
      <c r="H798" s="97">
        <v>3</v>
      </c>
      <c r="I798" s="89">
        <v>3556</v>
      </c>
      <c r="J798" s="90">
        <f t="shared" si="12"/>
        <v>10668</v>
      </c>
    </row>
    <row r="799" spans="1:10" x14ac:dyDescent="0.35">
      <c r="A799" s="69" t="s">
        <v>1522</v>
      </c>
      <c r="B799" s="75">
        <v>45118</v>
      </c>
      <c r="C799" s="66" t="s">
        <v>729</v>
      </c>
      <c r="D799" s="66" t="s">
        <v>676</v>
      </c>
      <c r="E799" s="66" t="s">
        <v>656</v>
      </c>
      <c r="F799" s="66" t="s">
        <v>205</v>
      </c>
      <c r="G799" s="66" t="s">
        <v>690</v>
      </c>
      <c r="H799" s="98">
        <v>3</v>
      </c>
      <c r="I799" s="91">
        <v>4996</v>
      </c>
      <c r="J799" s="92">
        <f t="shared" si="12"/>
        <v>14988</v>
      </c>
    </row>
    <row r="800" spans="1:10" x14ac:dyDescent="0.35">
      <c r="A800" s="65" t="s">
        <v>1523</v>
      </c>
      <c r="B800" s="73">
        <v>45125</v>
      </c>
      <c r="C800" s="64" t="s">
        <v>714</v>
      </c>
      <c r="D800" s="64" t="s">
        <v>749</v>
      </c>
      <c r="E800" s="64" t="s">
        <v>712</v>
      </c>
      <c r="F800" s="64" t="s">
        <v>694</v>
      </c>
      <c r="G800" s="64" t="s">
        <v>699</v>
      </c>
      <c r="H800" s="97">
        <v>3</v>
      </c>
      <c r="I800" s="89">
        <v>5186</v>
      </c>
      <c r="J800" s="90">
        <f t="shared" si="12"/>
        <v>15558</v>
      </c>
    </row>
    <row r="801" spans="1:10" x14ac:dyDescent="0.35">
      <c r="A801" s="69" t="s">
        <v>1524</v>
      </c>
      <c r="B801" s="75">
        <v>45125</v>
      </c>
      <c r="C801" s="66" t="s">
        <v>688</v>
      </c>
      <c r="D801" s="66" t="s">
        <v>733</v>
      </c>
      <c r="E801" s="66" t="s">
        <v>703</v>
      </c>
      <c r="F801" s="66" t="s">
        <v>668</v>
      </c>
      <c r="G801" s="66" t="s">
        <v>669</v>
      </c>
      <c r="H801" s="98">
        <v>3</v>
      </c>
      <c r="I801" s="91">
        <v>2427</v>
      </c>
      <c r="J801" s="92">
        <f t="shared" si="12"/>
        <v>7281</v>
      </c>
    </row>
    <row r="802" spans="1:10" x14ac:dyDescent="0.35">
      <c r="A802" s="65" t="s">
        <v>1525</v>
      </c>
      <c r="B802" s="73">
        <v>45126</v>
      </c>
      <c r="C802" s="64" t="s">
        <v>697</v>
      </c>
      <c r="D802" s="64" t="s">
        <v>666</v>
      </c>
      <c r="E802" s="64" t="s">
        <v>703</v>
      </c>
      <c r="F802" s="64" t="s">
        <v>680</v>
      </c>
      <c r="G802" s="64" t="s">
        <v>758</v>
      </c>
      <c r="H802" s="97">
        <v>2</v>
      </c>
      <c r="I802" s="89">
        <v>4791</v>
      </c>
      <c r="J802" s="90">
        <f t="shared" si="12"/>
        <v>9582</v>
      </c>
    </row>
    <row r="803" spans="1:10" x14ac:dyDescent="0.35">
      <c r="A803" s="69" t="s">
        <v>1526</v>
      </c>
      <c r="B803" s="75">
        <v>45126</v>
      </c>
      <c r="C803" s="66" t="s">
        <v>688</v>
      </c>
      <c r="D803" s="66" t="s">
        <v>689</v>
      </c>
      <c r="E803" s="66" t="s">
        <v>693</v>
      </c>
      <c r="F803" s="66" t="s">
        <v>205</v>
      </c>
      <c r="G803" s="66" t="s">
        <v>746</v>
      </c>
      <c r="H803" s="98">
        <v>3</v>
      </c>
      <c r="I803" s="91">
        <v>1721</v>
      </c>
      <c r="J803" s="92">
        <f t="shared" si="12"/>
        <v>5163</v>
      </c>
    </row>
    <row r="804" spans="1:10" x14ac:dyDescent="0.35">
      <c r="A804" s="65" t="s">
        <v>1527</v>
      </c>
      <c r="B804" s="73">
        <v>45130</v>
      </c>
      <c r="C804" s="64" t="s">
        <v>726</v>
      </c>
      <c r="D804" s="64" t="s">
        <v>766</v>
      </c>
      <c r="E804" s="64" t="s">
        <v>703</v>
      </c>
      <c r="F804" s="64" t="s">
        <v>662</v>
      </c>
      <c r="G804" s="64" t="s">
        <v>730</v>
      </c>
      <c r="H804" s="97">
        <v>1</v>
      </c>
      <c r="I804" s="89">
        <v>1653</v>
      </c>
      <c r="J804" s="90">
        <f t="shared" si="12"/>
        <v>1653</v>
      </c>
    </row>
    <row r="805" spans="1:10" x14ac:dyDescent="0.35">
      <c r="A805" s="69" t="s">
        <v>1528</v>
      </c>
      <c r="B805" s="75">
        <v>45136</v>
      </c>
      <c r="C805" s="66" t="s">
        <v>659</v>
      </c>
      <c r="D805" s="66" t="s">
        <v>798</v>
      </c>
      <c r="E805" s="66" t="s">
        <v>723</v>
      </c>
      <c r="F805" s="66" t="s">
        <v>662</v>
      </c>
      <c r="G805" s="66" t="s">
        <v>706</v>
      </c>
      <c r="H805" s="98">
        <v>1</v>
      </c>
      <c r="I805" s="91">
        <v>9621</v>
      </c>
      <c r="J805" s="92">
        <f t="shared" si="12"/>
        <v>9621</v>
      </c>
    </row>
    <row r="806" spans="1:10" x14ac:dyDescent="0.35">
      <c r="A806" s="65" t="s">
        <v>1529</v>
      </c>
      <c r="B806" s="73">
        <v>45137</v>
      </c>
      <c r="C806" s="64" t="s">
        <v>659</v>
      </c>
      <c r="D806" s="64" t="s">
        <v>741</v>
      </c>
      <c r="E806" s="64" t="s">
        <v>679</v>
      </c>
      <c r="F806" s="64" t="s">
        <v>668</v>
      </c>
      <c r="G806" s="64" t="s">
        <v>716</v>
      </c>
      <c r="H806" s="97">
        <v>6</v>
      </c>
      <c r="I806" s="89">
        <v>2191</v>
      </c>
      <c r="J806" s="90">
        <f t="shared" si="12"/>
        <v>13146</v>
      </c>
    </row>
    <row r="807" spans="1:10" x14ac:dyDescent="0.35">
      <c r="A807" s="69" t="s">
        <v>1530</v>
      </c>
      <c r="B807" s="75">
        <v>45140</v>
      </c>
      <c r="C807" s="66" t="s">
        <v>729</v>
      </c>
      <c r="D807" s="66" t="s">
        <v>710</v>
      </c>
      <c r="E807" s="66" t="s">
        <v>712</v>
      </c>
      <c r="F807" s="66" t="s">
        <v>694</v>
      </c>
      <c r="G807" s="66" t="s">
        <v>695</v>
      </c>
      <c r="H807" s="98">
        <v>3</v>
      </c>
      <c r="I807" s="91">
        <v>7485</v>
      </c>
      <c r="J807" s="92">
        <f t="shared" si="12"/>
        <v>22455</v>
      </c>
    </row>
    <row r="808" spans="1:10" x14ac:dyDescent="0.35">
      <c r="A808" s="65" t="s">
        <v>1531</v>
      </c>
      <c r="B808" s="73">
        <v>45151</v>
      </c>
      <c r="C808" s="64" t="s">
        <v>697</v>
      </c>
      <c r="D808" s="64" t="s">
        <v>737</v>
      </c>
      <c r="E808" s="64" t="s">
        <v>701</v>
      </c>
      <c r="F808" s="64" t="s">
        <v>662</v>
      </c>
      <c r="G808" s="64" t="s">
        <v>706</v>
      </c>
      <c r="H808" s="97">
        <v>1</v>
      </c>
      <c r="I808" s="89">
        <v>3173</v>
      </c>
      <c r="J808" s="90">
        <f t="shared" si="12"/>
        <v>3173</v>
      </c>
    </row>
    <row r="809" spans="1:10" x14ac:dyDescent="0.35">
      <c r="A809" s="69" t="s">
        <v>1532</v>
      </c>
      <c r="B809" s="75">
        <v>45157</v>
      </c>
      <c r="C809" s="66" t="s">
        <v>671</v>
      </c>
      <c r="D809" s="66" t="s">
        <v>798</v>
      </c>
      <c r="E809" s="66" t="s">
        <v>656</v>
      </c>
      <c r="F809" s="66" t="s">
        <v>680</v>
      </c>
      <c r="G809" s="66" t="s">
        <v>767</v>
      </c>
      <c r="H809" s="98">
        <v>5</v>
      </c>
      <c r="I809" s="91">
        <v>878</v>
      </c>
      <c r="J809" s="92">
        <f t="shared" si="12"/>
        <v>4390</v>
      </c>
    </row>
    <row r="810" spans="1:10" x14ac:dyDescent="0.35">
      <c r="A810" s="65" t="s">
        <v>1533</v>
      </c>
      <c r="B810" s="73">
        <v>45160</v>
      </c>
      <c r="C810" s="64" t="s">
        <v>726</v>
      </c>
      <c r="D810" s="64" t="s">
        <v>676</v>
      </c>
      <c r="E810" s="64" t="s">
        <v>701</v>
      </c>
      <c r="F810" s="64" t="s">
        <v>205</v>
      </c>
      <c r="G810" s="64" t="s">
        <v>719</v>
      </c>
      <c r="H810" s="97">
        <v>3</v>
      </c>
      <c r="I810" s="89">
        <v>5043</v>
      </c>
      <c r="J810" s="90">
        <f t="shared" si="12"/>
        <v>15129</v>
      </c>
    </row>
    <row r="811" spans="1:10" x14ac:dyDescent="0.35">
      <c r="A811" s="69" t="s">
        <v>1534</v>
      </c>
      <c r="B811" s="75">
        <v>45169</v>
      </c>
      <c r="C811" s="66" t="s">
        <v>671</v>
      </c>
      <c r="D811" s="66" t="s">
        <v>686</v>
      </c>
      <c r="E811" s="66" t="s">
        <v>723</v>
      </c>
      <c r="F811" s="66" t="s">
        <v>668</v>
      </c>
      <c r="G811" s="66" t="s">
        <v>673</v>
      </c>
      <c r="H811" s="98">
        <v>1</v>
      </c>
      <c r="I811" s="91">
        <v>4410</v>
      </c>
      <c r="J811" s="92">
        <f t="shared" si="12"/>
        <v>4410</v>
      </c>
    </row>
    <row r="812" spans="1:10" x14ac:dyDescent="0.35">
      <c r="A812" s="65" t="s">
        <v>1535</v>
      </c>
      <c r="B812" s="73">
        <v>45170</v>
      </c>
      <c r="C812" s="64" t="s">
        <v>659</v>
      </c>
      <c r="D812" s="64" t="s">
        <v>737</v>
      </c>
      <c r="E812" s="64" t="s">
        <v>708</v>
      </c>
      <c r="F812" s="64" t="s">
        <v>662</v>
      </c>
      <c r="G812" s="64" t="s">
        <v>663</v>
      </c>
      <c r="H812" s="97">
        <v>1</v>
      </c>
      <c r="I812" s="89">
        <v>1324</v>
      </c>
      <c r="J812" s="90">
        <f t="shared" si="12"/>
        <v>1324</v>
      </c>
    </row>
    <row r="813" spans="1:10" x14ac:dyDescent="0.35">
      <c r="A813" s="69" t="s">
        <v>1536</v>
      </c>
      <c r="B813" s="75">
        <v>45174</v>
      </c>
      <c r="C813" s="66" t="s">
        <v>714</v>
      </c>
      <c r="D813" s="66" t="s">
        <v>752</v>
      </c>
      <c r="E813" s="66" t="s">
        <v>708</v>
      </c>
      <c r="F813" s="66" t="s">
        <v>668</v>
      </c>
      <c r="G813" s="66" t="s">
        <v>669</v>
      </c>
      <c r="H813" s="98">
        <v>6</v>
      </c>
      <c r="I813" s="91">
        <v>1523</v>
      </c>
      <c r="J813" s="92">
        <f t="shared" si="12"/>
        <v>9138</v>
      </c>
    </row>
    <row r="814" spans="1:10" x14ac:dyDescent="0.35">
      <c r="A814" s="65" t="s">
        <v>1537</v>
      </c>
      <c r="B814" s="73">
        <v>45182</v>
      </c>
      <c r="C814" s="64" t="s">
        <v>654</v>
      </c>
      <c r="D814" s="64" t="s">
        <v>705</v>
      </c>
      <c r="E814" s="64" t="s">
        <v>667</v>
      </c>
      <c r="F814" s="64" t="s">
        <v>680</v>
      </c>
      <c r="G814" s="64" t="s">
        <v>767</v>
      </c>
      <c r="H814" s="97">
        <v>2</v>
      </c>
      <c r="I814" s="89">
        <v>1356</v>
      </c>
      <c r="J814" s="90">
        <f t="shared" si="12"/>
        <v>2712</v>
      </c>
    </row>
    <row r="815" spans="1:10" x14ac:dyDescent="0.35">
      <c r="A815" s="69" t="s">
        <v>1538</v>
      </c>
      <c r="B815" s="75">
        <v>45184</v>
      </c>
      <c r="C815" s="66" t="s">
        <v>675</v>
      </c>
      <c r="D815" s="66" t="s">
        <v>733</v>
      </c>
      <c r="E815" s="66" t="s">
        <v>667</v>
      </c>
      <c r="F815" s="66" t="s">
        <v>668</v>
      </c>
      <c r="G815" s="66" t="s">
        <v>739</v>
      </c>
      <c r="H815" s="98">
        <v>3</v>
      </c>
      <c r="I815" s="91">
        <v>1403</v>
      </c>
      <c r="J815" s="92">
        <f t="shared" si="12"/>
        <v>4209</v>
      </c>
    </row>
    <row r="816" spans="1:10" x14ac:dyDescent="0.35">
      <c r="A816" s="65" t="s">
        <v>1539</v>
      </c>
      <c r="B816" s="73">
        <v>45193</v>
      </c>
      <c r="C816" s="64" t="s">
        <v>678</v>
      </c>
      <c r="D816" s="64" t="s">
        <v>655</v>
      </c>
      <c r="E816" s="64" t="s">
        <v>679</v>
      </c>
      <c r="F816" s="64" t="s">
        <v>205</v>
      </c>
      <c r="G816" s="64" t="s">
        <v>719</v>
      </c>
      <c r="H816" s="97">
        <v>1</v>
      </c>
      <c r="I816" s="89">
        <v>5223</v>
      </c>
      <c r="J816" s="90">
        <f t="shared" si="12"/>
        <v>5223</v>
      </c>
    </row>
    <row r="817" spans="1:10" x14ac:dyDescent="0.35">
      <c r="A817" s="69" t="s">
        <v>1540</v>
      </c>
      <c r="B817" s="75">
        <v>45202</v>
      </c>
      <c r="C817" s="66" t="s">
        <v>729</v>
      </c>
      <c r="D817" s="66" t="s">
        <v>780</v>
      </c>
      <c r="E817" s="66" t="s">
        <v>661</v>
      </c>
      <c r="F817" s="66" t="s">
        <v>694</v>
      </c>
      <c r="G817" s="66" t="s">
        <v>695</v>
      </c>
      <c r="H817" s="98">
        <v>1</v>
      </c>
      <c r="I817" s="91">
        <v>7214</v>
      </c>
      <c r="J817" s="92">
        <f t="shared" si="12"/>
        <v>7214</v>
      </c>
    </row>
    <row r="818" spans="1:10" x14ac:dyDescent="0.35">
      <c r="A818" s="65" t="s">
        <v>1541</v>
      </c>
      <c r="B818" s="73">
        <v>45210</v>
      </c>
      <c r="C818" s="64" t="s">
        <v>688</v>
      </c>
      <c r="D818" s="64" t="s">
        <v>698</v>
      </c>
      <c r="E818" s="64" t="s">
        <v>703</v>
      </c>
      <c r="F818" s="64" t="s">
        <v>668</v>
      </c>
      <c r="G818" s="64" t="s">
        <v>739</v>
      </c>
      <c r="H818" s="97">
        <v>3</v>
      </c>
      <c r="I818" s="89">
        <v>2092</v>
      </c>
      <c r="J818" s="90">
        <f t="shared" si="12"/>
        <v>6276</v>
      </c>
    </row>
    <row r="819" spans="1:10" x14ac:dyDescent="0.35">
      <c r="A819" s="69" t="s">
        <v>1542</v>
      </c>
      <c r="B819" s="75">
        <v>45212</v>
      </c>
      <c r="C819" s="66" t="s">
        <v>729</v>
      </c>
      <c r="D819" s="66" t="s">
        <v>733</v>
      </c>
      <c r="E819" s="66" t="s">
        <v>656</v>
      </c>
      <c r="F819" s="66" t="s">
        <v>680</v>
      </c>
      <c r="G819" s="66" t="s">
        <v>758</v>
      </c>
      <c r="H819" s="98">
        <v>4</v>
      </c>
      <c r="I819" s="91">
        <v>5566</v>
      </c>
      <c r="J819" s="92">
        <f t="shared" si="12"/>
        <v>22264</v>
      </c>
    </row>
    <row r="820" spans="1:10" x14ac:dyDescent="0.35">
      <c r="A820" s="65" t="s">
        <v>1543</v>
      </c>
      <c r="B820" s="73">
        <v>45217</v>
      </c>
      <c r="C820" s="64" t="s">
        <v>685</v>
      </c>
      <c r="D820" s="64" t="s">
        <v>741</v>
      </c>
      <c r="E820" s="64" t="s">
        <v>661</v>
      </c>
      <c r="F820" s="64" t="s">
        <v>205</v>
      </c>
      <c r="G820" s="64" t="s">
        <v>657</v>
      </c>
      <c r="H820" s="97">
        <v>1</v>
      </c>
      <c r="I820" s="89">
        <v>2688</v>
      </c>
      <c r="J820" s="90">
        <f t="shared" si="12"/>
        <v>2688</v>
      </c>
    </row>
    <row r="821" spans="1:10" x14ac:dyDescent="0.35">
      <c r="A821" s="69" t="s">
        <v>1544</v>
      </c>
      <c r="B821" s="75">
        <v>45221</v>
      </c>
      <c r="C821" s="66" t="s">
        <v>685</v>
      </c>
      <c r="D821" s="66" t="s">
        <v>705</v>
      </c>
      <c r="E821" s="66" t="s">
        <v>679</v>
      </c>
      <c r="F821" s="66" t="s">
        <v>680</v>
      </c>
      <c r="G821" s="66" t="s">
        <v>767</v>
      </c>
      <c r="H821" s="98">
        <v>3</v>
      </c>
      <c r="I821" s="91">
        <v>1328</v>
      </c>
      <c r="J821" s="92">
        <f t="shared" si="12"/>
        <v>3984</v>
      </c>
    </row>
    <row r="822" spans="1:10" x14ac:dyDescent="0.35">
      <c r="A822" s="65" t="s">
        <v>1545</v>
      </c>
      <c r="B822" s="73">
        <v>45236</v>
      </c>
      <c r="C822" s="64" t="s">
        <v>654</v>
      </c>
      <c r="D822" s="64" t="s">
        <v>752</v>
      </c>
      <c r="E822" s="64" t="s">
        <v>701</v>
      </c>
      <c r="F822" s="64" t="s">
        <v>680</v>
      </c>
      <c r="G822" s="64" t="s">
        <v>767</v>
      </c>
      <c r="H822" s="97">
        <v>5</v>
      </c>
      <c r="I822" s="89">
        <v>2416</v>
      </c>
      <c r="J822" s="90">
        <f t="shared" si="12"/>
        <v>12080</v>
      </c>
    </row>
    <row r="823" spans="1:10" x14ac:dyDescent="0.35">
      <c r="A823" s="69" t="s">
        <v>1546</v>
      </c>
      <c r="B823" s="75">
        <v>45241</v>
      </c>
      <c r="C823" s="66" t="s">
        <v>671</v>
      </c>
      <c r="D823" s="66" t="s">
        <v>705</v>
      </c>
      <c r="E823" s="66" t="s">
        <v>679</v>
      </c>
      <c r="F823" s="66" t="s">
        <v>662</v>
      </c>
      <c r="G823" s="66" t="s">
        <v>663</v>
      </c>
      <c r="H823" s="98">
        <v>3</v>
      </c>
      <c r="I823" s="91">
        <v>1108</v>
      </c>
      <c r="J823" s="92">
        <f t="shared" si="12"/>
        <v>3324</v>
      </c>
    </row>
    <row r="824" spans="1:10" x14ac:dyDescent="0.35">
      <c r="A824" s="65" t="s">
        <v>1547</v>
      </c>
      <c r="B824" s="73">
        <v>45262</v>
      </c>
      <c r="C824" s="64" t="s">
        <v>678</v>
      </c>
      <c r="D824" s="64" t="s">
        <v>733</v>
      </c>
      <c r="E824" s="64" t="s">
        <v>703</v>
      </c>
      <c r="F824" s="64" t="s">
        <v>668</v>
      </c>
      <c r="G824" s="64" t="s">
        <v>673</v>
      </c>
      <c r="H824" s="97">
        <v>5</v>
      </c>
      <c r="I824" s="89">
        <v>2207</v>
      </c>
      <c r="J824" s="90">
        <f t="shared" si="12"/>
        <v>11035</v>
      </c>
    </row>
    <row r="825" spans="1:10" x14ac:dyDescent="0.35">
      <c r="A825" s="69" t="s">
        <v>1548</v>
      </c>
      <c r="B825" s="75">
        <v>45267</v>
      </c>
      <c r="C825" s="66" t="s">
        <v>688</v>
      </c>
      <c r="D825" s="66" t="s">
        <v>672</v>
      </c>
      <c r="E825" s="66" t="s">
        <v>667</v>
      </c>
      <c r="F825" s="66" t="s">
        <v>694</v>
      </c>
      <c r="G825" s="66" t="s">
        <v>753</v>
      </c>
      <c r="H825" s="98">
        <v>2</v>
      </c>
      <c r="I825" s="91">
        <v>7986</v>
      </c>
      <c r="J825" s="92">
        <f t="shared" si="12"/>
        <v>15972</v>
      </c>
    </row>
    <row r="826" spans="1:10" x14ac:dyDescent="0.35">
      <c r="A826" s="65" t="s">
        <v>1549</v>
      </c>
      <c r="B826" s="73">
        <v>45268</v>
      </c>
      <c r="C826" s="64" t="s">
        <v>665</v>
      </c>
      <c r="D826" s="64" t="s">
        <v>666</v>
      </c>
      <c r="E826" s="64" t="s">
        <v>703</v>
      </c>
      <c r="F826" s="64" t="s">
        <v>680</v>
      </c>
      <c r="G826" s="64" t="s">
        <v>758</v>
      </c>
      <c r="H826" s="97">
        <v>2</v>
      </c>
      <c r="I826" s="89">
        <v>3677</v>
      </c>
      <c r="J826" s="90">
        <f t="shared" si="12"/>
        <v>7354</v>
      </c>
    </row>
    <row r="827" spans="1:10" x14ac:dyDescent="0.35">
      <c r="A827" s="69" t="s">
        <v>1550</v>
      </c>
      <c r="B827" s="75">
        <v>45272</v>
      </c>
      <c r="C827" s="66" t="s">
        <v>685</v>
      </c>
      <c r="D827" s="66" t="s">
        <v>752</v>
      </c>
      <c r="E827" s="66" t="s">
        <v>708</v>
      </c>
      <c r="F827" s="66" t="s">
        <v>662</v>
      </c>
      <c r="G827" s="66" t="s">
        <v>730</v>
      </c>
      <c r="H827" s="98">
        <v>3</v>
      </c>
      <c r="I827" s="91">
        <v>2402</v>
      </c>
      <c r="J827" s="92">
        <f t="shared" si="12"/>
        <v>7206</v>
      </c>
    </row>
    <row r="828" spans="1:10" x14ac:dyDescent="0.35">
      <c r="A828" s="65" t="s">
        <v>1551</v>
      </c>
      <c r="B828" s="73">
        <v>45272</v>
      </c>
      <c r="C828" s="64" t="s">
        <v>665</v>
      </c>
      <c r="D828" s="64" t="s">
        <v>721</v>
      </c>
      <c r="E828" s="64" t="s">
        <v>708</v>
      </c>
      <c r="F828" s="64" t="s">
        <v>662</v>
      </c>
      <c r="G828" s="64" t="s">
        <v>663</v>
      </c>
      <c r="H828" s="97">
        <v>3</v>
      </c>
      <c r="I828" s="89">
        <v>1019</v>
      </c>
      <c r="J828" s="90">
        <f t="shared" si="12"/>
        <v>3057</v>
      </c>
    </row>
    <row r="829" spans="1:10" x14ac:dyDescent="0.35">
      <c r="A829" s="69" t="s">
        <v>1552</v>
      </c>
      <c r="B829" s="75">
        <v>45278</v>
      </c>
      <c r="C829" s="66" t="s">
        <v>675</v>
      </c>
      <c r="D829" s="66" t="s">
        <v>655</v>
      </c>
      <c r="E829" s="66" t="s">
        <v>701</v>
      </c>
      <c r="F829" s="66" t="s">
        <v>680</v>
      </c>
      <c r="G829" s="66" t="s">
        <v>724</v>
      </c>
      <c r="H829" s="98">
        <v>1</v>
      </c>
      <c r="I829" s="91">
        <v>24961</v>
      </c>
      <c r="J829" s="92">
        <f t="shared" si="12"/>
        <v>24961</v>
      </c>
    </row>
    <row r="830" spans="1:10" x14ac:dyDescent="0.35">
      <c r="A830" s="65" t="s">
        <v>1553</v>
      </c>
      <c r="B830" s="73">
        <v>45289</v>
      </c>
      <c r="C830" s="64" t="s">
        <v>729</v>
      </c>
      <c r="D830" s="64" t="s">
        <v>766</v>
      </c>
      <c r="E830" s="64" t="s">
        <v>701</v>
      </c>
      <c r="F830" s="64" t="s">
        <v>205</v>
      </c>
      <c r="G830" s="64" t="s">
        <v>746</v>
      </c>
      <c r="H830" s="97">
        <v>2</v>
      </c>
      <c r="I830" s="89">
        <v>2312</v>
      </c>
      <c r="J830" s="90">
        <f t="shared" si="12"/>
        <v>4624</v>
      </c>
    </row>
    <row r="831" spans="1:10" x14ac:dyDescent="0.35">
      <c r="A831" s="69" t="s">
        <v>1554</v>
      </c>
      <c r="B831" s="75">
        <v>45289</v>
      </c>
      <c r="C831" s="66" t="s">
        <v>726</v>
      </c>
      <c r="D831" s="66" t="s">
        <v>686</v>
      </c>
      <c r="E831" s="66" t="s">
        <v>693</v>
      </c>
      <c r="F831" s="66" t="s">
        <v>680</v>
      </c>
      <c r="G831" s="66" t="s">
        <v>767</v>
      </c>
      <c r="H831" s="98">
        <v>3</v>
      </c>
      <c r="I831" s="91">
        <v>1779</v>
      </c>
      <c r="J831" s="92">
        <f t="shared" si="12"/>
        <v>5337</v>
      </c>
    </row>
    <row r="832" spans="1:10" x14ac:dyDescent="0.35">
      <c r="A832" s="65" t="s">
        <v>1555</v>
      </c>
      <c r="B832" s="73">
        <v>45291</v>
      </c>
      <c r="C832" s="64" t="s">
        <v>697</v>
      </c>
      <c r="D832" s="64" t="s">
        <v>710</v>
      </c>
      <c r="E832" s="64" t="s">
        <v>661</v>
      </c>
      <c r="F832" s="64" t="s">
        <v>680</v>
      </c>
      <c r="G832" s="64" t="s">
        <v>767</v>
      </c>
      <c r="H832" s="97">
        <v>1</v>
      </c>
      <c r="I832" s="89">
        <v>2520</v>
      </c>
      <c r="J832" s="90">
        <f t="shared" si="12"/>
        <v>2520</v>
      </c>
    </row>
    <row r="833" spans="1:10" x14ac:dyDescent="0.35">
      <c r="A833" s="69" t="s">
        <v>1556</v>
      </c>
      <c r="B833" s="75">
        <v>45294</v>
      </c>
      <c r="C833" s="66" t="s">
        <v>665</v>
      </c>
      <c r="D833" s="66" t="s">
        <v>689</v>
      </c>
      <c r="E833" s="66" t="s">
        <v>679</v>
      </c>
      <c r="F833" s="66" t="s">
        <v>680</v>
      </c>
      <c r="G833" s="66" t="s">
        <v>758</v>
      </c>
      <c r="H833" s="98">
        <v>2</v>
      </c>
      <c r="I833" s="91">
        <v>3494</v>
      </c>
      <c r="J833" s="92">
        <f t="shared" si="12"/>
        <v>6988</v>
      </c>
    </row>
    <row r="834" spans="1:10" x14ac:dyDescent="0.35">
      <c r="A834" s="65" t="s">
        <v>1557</v>
      </c>
      <c r="B834" s="73">
        <v>45302</v>
      </c>
      <c r="C834" s="64" t="s">
        <v>654</v>
      </c>
      <c r="D834" s="64" t="s">
        <v>655</v>
      </c>
      <c r="E834" s="64" t="s">
        <v>693</v>
      </c>
      <c r="F834" s="64" t="s">
        <v>694</v>
      </c>
      <c r="G834" s="64" t="s">
        <v>753</v>
      </c>
      <c r="H834" s="97">
        <v>1</v>
      </c>
      <c r="I834" s="89">
        <v>6578</v>
      </c>
      <c r="J834" s="90">
        <f t="shared" ref="J834:J897" si="13">H834*I834</f>
        <v>6578</v>
      </c>
    </row>
    <row r="835" spans="1:10" x14ac:dyDescent="0.35">
      <c r="A835" s="69" t="s">
        <v>1558</v>
      </c>
      <c r="B835" s="75">
        <v>45318</v>
      </c>
      <c r="C835" s="66" t="s">
        <v>729</v>
      </c>
      <c r="D835" s="66" t="s">
        <v>672</v>
      </c>
      <c r="E835" s="66" t="s">
        <v>656</v>
      </c>
      <c r="F835" s="66" t="s">
        <v>680</v>
      </c>
      <c r="G835" s="66" t="s">
        <v>724</v>
      </c>
      <c r="H835" s="98">
        <v>4</v>
      </c>
      <c r="I835" s="91">
        <v>44477</v>
      </c>
      <c r="J835" s="92">
        <f t="shared" si="13"/>
        <v>177908</v>
      </c>
    </row>
    <row r="836" spans="1:10" x14ac:dyDescent="0.35">
      <c r="A836" s="65" t="s">
        <v>1559</v>
      </c>
      <c r="B836" s="73">
        <v>45323</v>
      </c>
      <c r="C836" s="64" t="s">
        <v>654</v>
      </c>
      <c r="D836" s="64" t="s">
        <v>676</v>
      </c>
      <c r="E836" s="64" t="s">
        <v>701</v>
      </c>
      <c r="F836" s="64" t="s">
        <v>668</v>
      </c>
      <c r="G836" s="64" t="s">
        <v>739</v>
      </c>
      <c r="H836" s="97">
        <v>2</v>
      </c>
      <c r="I836" s="89">
        <v>1444</v>
      </c>
      <c r="J836" s="90">
        <f t="shared" si="13"/>
        <v>2888</v>
      </c>
    </row>
    <row r="837" spans="1:10" x14ac:dyDescent="0.35">
      <c r="A837" s="69" t="s">
        <v>1560</v>
      </c>
      <c r="B837" s="75">
        <v>45323</v>
      </c>
      <c r="C837" s="66" t="s">
        <v>688</v>
      </c>
      <c r="D837" s="66" t="s">
        <v>660</v>
      </c>
      <c r="E837" s="66" t="s">
        <v>679</v>
      </c>
      <c r="F837" s="66" t="s">
        <v>662</v>
      </c>
      <c r="G837" s="66" t="s">
        <v>706</v>
      </c>
      <c r="H837" s="98">
        <v>3</v>
      </c>
      <c r="I837" s="91">
        <v>3694</v>
      </c>
      <c r="J837" s="92">
        <f t="shared" si="13"/>
        <v>11082</v>
      </c>
    </row>
    <row r="838" spans="1:10" x14ac:dyDescent="0.35">
      <c r="A838" s="65" t="s">
        <v>1561</v>
      </c>
      <c r="B838" s="73">
        <v>45327</v>
      </c>
      <c r="C838" s="64" t="s">
        <v>697</v>
      </c>
      <c r="D838" s="64" t="s">
        <v>676</v>
      </c>
      <c r="E838" s="64" t="s">
        <v>708</v>
      </c>
      <c r="F838" s="64" t="s">
        <v>205</v>
      </c>
      <c r="G838" s="64" t="s">
        <v>657</v>
      </c>
      <c r="H838" s="97">
        <v>1</v>
      </c>
      <c r="I838" s="89">
        <v>3795</v>
      </c>
      <c r="J838" s="90">
        <f t="shared" si="13"/>
        <v>3795</v>
      </c>
    </row>
    <row r="839" spans="1:10" x14ac:dyDescent="0.35">
      <c r="A839" s="69" t="s">
        <v>1562</v>
      </c>
      <c r="B839" s="75">
        <v>45334</v>
      </c>
      <c r="C839" s="66" t="s">
        <v>697</v>
      </c>
      <c r="D839" s="66" t="s">
        <v>823</v>
      </c>
      <c r="E839" s="66" t="s">
        <v>701</v>
      </c>
      <c r="F839" s="66" t="s">
        <v>668</v>
      </c>
      <c r="G839" s="66" t="s">
        <v>742</v>
      </c>
      <c r="H839" s="98">
        <v>1</v>
      </c>
      <c r="I839" s="91">
        <v>3310</v>
      </c>
      <c r="J839" s="92">
        <f t="shared" si="13"/>
        <v>3310</v>
      </c>
    </row>
    <row r="840" spans="1:10" x14ac:dyDescent="0.35">
      <c r="A840" s="65" t="s">
        <v>1563</v>
      </c>
      <c r="B840" s="73">
        <v>45334</v>
      </c>
      <c r="C840" s="64" t="s">
        <v>726</v>
      </c>
      <c r="D840" s="64" t="s">
        <v>756</v>
      </c>
      <c r="E840" s="64" t="s">
        <v>703</v>
      </c>
      <c r="F840" s="64" t="s">
        <v>680</v>
      </c>
      <c r="G840" s="64" t="s">
        <v>681</v>
      </c>
      <c r="H840" s="97">
        <v>4</v>
      </c>
      <c r="I840" s="89">
        <v>4932</v>
      </c>
      <c r="J840" s="90">
        <f t="shared" si="13"/>
        <v>19728</v>
      </c>
    </row>
    <row r="841" spans="1:10" x14ac:dyDescent="0.35">
      <c r="A841" s="69" t="s">
        <v>1564</v>
      </c>
      <c r="B841" s="75">
        <v>45335</v>
      </c>
      <c r="C841" s="66" t="s">
        <v>671</v>
      </c>
      <c r="D841" s="66" t="s">
        <v>771</v>
      </c>
      <c r="E841" s="66" t="s">
        <v>667</v>
      </c>
      <c r="F841" s="66" t="s">
        <v>680</v>
      </c>
      <c r="G841" s="66" t="s">
        <v>681</v>
      </c>
      <c r="H841" s="98">
        <v>5</v>
      </c>
      <c r="I841" s="91">
        <v>9143</v>
      </c>
      <c r="J841" s="92">
        <f t="shared" si="13"/>
        <v>45715</v>
      </c>
    </row>
    <row r="842" spans="1:10" x14ac:dyDescent="0.35">
      <c r="A842" s="65" t="s">
        <v>1565</v>
      </c>
      <c r="B842" s="73">
        <v>45339</v>
      </c>
      <c r="C842" s="64" t="s">
        <v>678</v>
      </c>
      <c r="D842" s="64" t="s">
        <v>823</v>
      </c>
      <c r="E842" s="64" t="s">
        <v>656</v>
      </c>
      <c r="F842" s="64" t="s">
        <v>694</v>
      </c>
      <c r="G842" s="64" t="s">
        <v>699</v>
      </c>
      <c r="H842" s="97">
        <v>2</v>
      </c>
      <c r="I842" s="89">
        <v>6100</v>
      </c>
      <c r="J842" s="90">
        <f t="shared" si="13"/>
        <v>12200</v>
      </c>
    </row>
    <row r="843" spans="1:10" x14ac:dyDescent="0.35">
      <c r="A843" s="69" t="s">
        <v>1566</v>
      </c>
      <c r="B843" s="75">
        <v>45341</v>
      </c>
      <c r="C843" s="66" t="s">
        <v>697</v>
      </c>
      <c r="D843" s="66" t="s">
        <v>741</v>
      </c>
      <c r="E843" s="66" t="s">
        <v>712</v>
      </c>
      <c r="F843" s="66" t="s">
        <v>205</v>
      </c>
      <c r="G843" s="66" t="s">
        <v>690</v>
      </c>
      <c r="H843" s="98">
        <v>3</v>
      </c>
      <c r="I843" s="91">
        <v>6492</v>
      </c>
      <c r="J843" s="92">
        <f t="shared" si="13"/>
        <v>19476</v>
      </c>
    </row>
    <row r="844" spans="1:10" x14ac:dyDescent="0.35">
      <c r="A844" s="65" t="s">
        <v>1567</v>
      </c>
      <c r="B844" s="73">
        <v>45341</v>
      </c>
      <c r="C844" s="64" t="s">
        <v>714</v>
      </c>
      <c r="D844" s="64" t="s">
        <v>823</v>
      </c>
      <c r="E844" s="64" t="s">
        <v>679</v>
      </c>
      <c r="F844" s="64" t="s">
        <v>668</v>
      </c>
      <c r="G844" s="64" t="s">
        <v>673</v>
      </c>
      <c r="H844" s="97">
        <v>1</v>
      </c>
      <c r="I844" s="89">
        <v>4493</v>
      </c>
      <c r="J844" s="90">
        <f t="shared" si="13"/>
        <v>4493</v>
      </c>
    </row>
    <row r="845" spans="1:10" x14ac:dyDescent="0.35">
      <c r="A845" s="69" t="s">
        <v>1568</v>
      </c>
      <c r="B845" s="75">
        <v>45352</v>
      </c>
      <c r="C845" s="66" t="s">
        <v>729</v>
      </c>
      <c r="D845" s="66" t="s">
        <v>710</v>
      </c>
      <c r="E845" s="66" t="s">
        <v>712</v>
      </c>
      <c r="F845" s="66" t="s">
        <v>668</v>
      </c>
      <c r="G845" s="66" t="s">
        <v>673</v>
      </c>
      <c r="H845" s="98">
        <v>5</v>
      </c>
      <c r="I845" s="91">
        <v>3216</v>
      </c>
      <c r="J845" s="92">
        <f t="shared" si="13"/>
        <v>16080</v>
      </c>
    </row>
    <row r="846" spans="1:10" x14ac:dyDescent="0.35">
      <c r="A846" s="65" t="s">
        <v>1569</v>
      </c>
      <c r="B846" s="73">
        <v>45353</v>
      </c>
      <c r="C846" s="64" t="s">
        <v>665</v>
      </c>
      <c r="D846" s="64" t="s">
        <v>735</v>
      </c>
      <c r="E846" s="64" t="s">
        <v>708</v>
      </c>
      <c r="F846" s="64" t="s">
        <v>662</v>
      </c>
      <c r="G846" s="64" t="s">
        <v>663</v>
      </c>
      <c r="H846" s="97">
        <v>1</v>
      </c>
      <c r="I846" s="89">
        <v>1687</v>
      </c>
      <c r="J846" s="90">
        <f t="shared" si="13"/>
        <v>1687</v>
      </c>
    </row>
    <row r="847" spans="1:10" x14ac:dyDescent="0.35">
      <c r="A847" s="69" t="s">
        <v>1570</v>
      </c>
      <c r="B847" s="75">
        <v>45354</v>
      </c>
      <c r="C847" s="66" t="s">
        <v>675</v>
      </c>
      <c r="D847" s="66" t="s">
        <v>686</v>
      </c>
      <c r="E847" s="66" t="s">
        <v>701</v>
      </c>
      <c r="F847" s="66" t="s">
        <v>205</v>
      </c>
      <c r="G847" s="66" t="s">
        <v>657</v>
      </c>
      <c r="H847" s="98">
        <v>1</v>
      </c>
      <c r="I847" s="91">
        <v>1901</v>
      </c>
      <c r="J847" s="92">
        <f t="shared" si="13"/>
        <v>1901</v>
      </c>
    </row>
    <row r="848" spans="1:10" x14ac:dyDescent="0.35">
      <c r="A848" s="65" t="s">
        <v>1571</v>
      </c>
      <c r="B848" s="73">
        <v>45356</v>
      </c>
      <c r="C848" s="64" t="s">
        <v>729</v>
      </c>
      <c r="D848" s="64" t="s">
        <v>737</v>
      </c>
      <c r="E848" s="64" t="s">
        <v>701</v>
      </c>
      <c r="F848" s="64" t="s">
        <v>662</v>
      </c>
      <c r="G848" s="64" t="s">
        <v>730</v>
      </c>
      <c r="H848" s="97">
        <v>1</v>
      </c>
      <c r="I848" s="89">
        <v>4903</v>
      </c>
      <c r="J848" s="90">
        <f t="shared" si="13"/>
        <v>4903</v>
      </c>
    </row>
    <row r="849" spans="1:10" x14ac:dyDescent="0.35">
      <c r="A849" s="69" t="s">
        <v>1572</v>
      </c>
      <c r="B849" s="75">
        <v>45357</v>
      </c>
      <c r="C849" s="66" t="s">
        <v>685</v>
      </c>
      <c r="D849" s="66" t="s">
        <v>676</v>
      </c>
      <c r="E849" s="66" t="s">
        <v>693</v>
      </c>
      <c r="F849" s="66" t="s">
        <v>662</v>
      </c>
      <c r="G849" s="66" t="s">
        <v>706</v>
      </c>
      <c r="H849" s="98">
        <v>3</v>
      </c>
      <c r="I849" s="91">
        <v>6568</v>
      </c>
      <c r="J849" s="92">
        <f t="shared" si="13"/>
        <v>19704</v>
      </c>
    </row>
    <row r="850" spans="1:10" x14ac:dyDescent="0.35">
      <c r="A850" s="65" t="s">
        <v>1573</v>
      </c>
      <c r="B850" s="73">
        <v>45357</v>
      </c>
      <c r="C850" s="64" t="s">
        <v>697</v>
      </c>
      <c r="D850" s="64" t="s">
        <v>771</v>
      </c>
      <c r="E850" s="64" t="s">
        <v>656</v>
      </c>
      <c r="F850" s="64" t="s">
        <v>662</v>
      </c>
      <c r="G850" s="64" t="s">
        <v>730</v>
      </c>
      <c r="H850" s="97">
        <v>3</v>
      </c>
      <c r="I850" s="89">
        <v>1533</v>
      </c>
      <c r="J850" s="90">
        <f t="shared" si="13"/>
        <v>4599</v>
      </c>
    </row>
    <row r="851" spans="1:10" x14ac:dyDescent="0.35">
      <c r="A851" s="69" t="s">
        <v>1574</v>
      </c>
      <c r="B851" s="75">
        <v>45359</v>
      </c>
      <c r="C851" s="66" t="s">
        <v>729</v>
      </c>
      <c r="D851" s="66" t="s">
        <v>672</v>
      </c>
      <c r="E851" s="66" t="s">
        <v>693</v>
      </c>
      <c r="F851" s="66" t="s">
        <v>205</v>
      </c>
      <c r="G851" s="66" t="s">
        <v>746</v>
      </c>
      <c r="H851" s="98">
        <v>1</v>
      </c>
      <c r="I851" s="91">
        <v>2852</v>
      </c>
      <c r="J851" s="92">
        <f t="shared" si="13"/>
        <v>2852</v>
      </c>
    </row>
    <row r="852" spans="1:10" x14ac:dyDescent="0.35">
      <c r="A852" s="65" t="s">
        <v>1575</v>
      </c>
      <c r="B852" s="73">
        <v>45360</v>
      </c>
      <c r="C852" s="64" t="s">
        <v>729</v>
      </c>
      <c r="D852" s="64" t="s">
        <v>689</v>
      </c>
      <c r="E852" s="64" t="s">
        <v>708</v>
      </c>
      <c r="F852" s="64" t="s">
        <v>668</v>
      </c>
      <c r="G852" s="64" t="s">
        <v>673</v>
      </c>
      <c r="H852" s="97">
        <v>5</v>
      </c>
      <c r="I852" s="89">
        <v>3651</v>
      </c>
      <c r="J852" s="90">
        <f t="shared" si="13"/>
        <v>18255</v>
      </c>
    </row>
    <row r="853" spans="1:10" x14ac:dyDescent="0.35">
      <c r="A853" s="69" t="s">
        <v>1576</v>
      </c>
      <c r="B853" s="75">
        <v>45373</v>
      </c>
      <c r="C853" s="66" t="s">
        <v>654</v>
      </c>
      <c r="D853" s="66" t="s">
        <v>823</v>
      </c>
      <c r="E853" s="66" t="s">
        <v>656</v>
      </c>
      <c r="F853" s="66" t="s">
        <v>680</v>
      </c>
      <c r="G853" s="66" t="s">
        <v>724</v>
      </c>
      <c r="H853" s="98">
        <v>5</v>
      </c>
      <c r="I853" s="91">
        <v>23831</v>
      </c>
      <c r="J853" s="92">
        <f t="shared" si="13"/>
        <v>119155</v>
      </c>
    </row>
    <row r="854" spans="1:10" x14ac:dyDescent="0.35">
      <c r="A854" s="65" t="s">
        <v>1577</v>
      </c>
      <c r="B854" s="73">
        <v>45375</v>
      </c>
      <c r="C854" s="64" t="s">
        <v>675</v>
      </c>
      <c r="D854" s="64" t="s">
        <v>686</v>
      </c>
      <c r="E854" s="64" t="s">
        <v>712</v>
      </c>
      <c r="F854" s="64" t="s">
        <v>205</v>
      </c>
      <c r="G854" s="64" t="s">
        <v>719</v>
      </c>
      <c r="H854" s="97">
        <v>3</v>
      </c>
      <c r="I854" s="89">
        <v>5595</v>
      </c>
      <c r="J854" s="90">
        <f t="shared" si="13"/>
        <v>16785</v>
      </c>
    </row>
    <row r="855" spans="1:10" x14ac:dyDescent="0.35">
      <c r="A855" s="69" t="s">
        <v>1578</v>
      </c>
      <c r="B855" s="75">
        <v>45378</v>
      </c>
      <c r="C855" s="66" t="s">
        <v>678</v>
      </c>
      <c r="D855" s="66" t="s">
        <v>771</v>
      </c>
      <c r="E855" s="66" t="s">
        <v>667</v>
      </c>
      <c r="F855" s="66" t="s">
        <v>205</v>
      </c>
      <c r="G855" s="66" t="s">
        <v>657</v>
      </c>
      <c r="H855" s="98">
        <v>1</v>
      </c>
      <c r="I855" s="91">
        <v>2803</v>
      </c>
      <c r="J855" s="92">
        <f t="shared" si="13"/>
        <v>2803</v>
      </c>
    </row>
    <row r="856" spans="1:10" x14ac:dyDescent="0.35">
      <c r="A856" s="65" t="s">
        <v>1579</v>
      </c>
      <c r="B856" s="73">
        <v>45399</v>
      </c>
      <c r="C856" s="64" t="s">
        <v>688</v>
      </c>
      <c r="D856" s="64" t="s">
        <v>686</v>
      </c>
      <c r="E856" s="64" t="s">
        <v>701</v>
      </c>
      <c r="F856" s="64" t="s">
        <v>662</v>
      </c>
      <c r="G856" s="64" t="s">
        <v>663</v>
      </c>
      <c r="H856" s="97">
        <v>2</v>
      </c>
      <c r="I856" s="89">
        <v>1040</v>
      </c>
      <c r="J856" s="90">
        <f t="shared" si="13"/>
        <v>2080</v>
      </c>
    </row>
    <row r="857" spans="1:10" x14ac:dyDescent="0.35">
      <c r="A857" s="69" t="s">
        <v>1580</v>
      </c>
      <c r="B857" s="75">
        <v>45401</v>
      </c>
      <c r="C857" s="66" t="s">
        <v>714</v>
      </c>
      <c r="D857" s="66" t="s">
        <v>823</v>
      </c>
      <c r="E857" s="66" t="s">
        <v>667</v>
      </c>
      <c r="F857" s="66" t="s">
        <v>668</v>
      </c>
      <c r="G857" s="66" t="s">
        <v>716</v>
      </c>
      <c r="H857" s="98">
        <v>2</v>
      </c>
      <c r="I857" s="91">
        <v>2584</v>
      </c>
      <c r="J857" s="92">
        <f t="shared" si="13"/>
        <v>5168</v>
      </c>
    </row>
    <row r="858" spans="1:10" x14ac:dyDescent="0.35">
      <c r="A858" s="65" t="s">
        <v>1581</v>
      </c>
      <c r="B858" s="73">
        <v>45401</v>
      </c>
      <c r="C858" s="64" t="s">
        <v>654</v>
      </c>
      <c r="D858" s="64" t="s">
        <v>698</v>
      </c>
      <c r="E858" s="64" t="s">
        <v>701</v>
      </c>
      <c r="F858" s="64" t="s">
        <v>662</v>
      </c>
      <c r="G858" s="64" t="s">
        <v>706</v>
      </c>
      <c r="H858" s="97">
        <v>3</v>
      </c>
      <c r="I858" s="89">
        <v>3733</v>
      </c>
      <c r="J858" s="90">
        <f t="shared" si="13"/>
        <v>11199</v>
      </c>
    </row>
    <row r="859" spans="1:10" x14ac:dyDescent="0.35">
      <c r="A859" s="69" t="s">
        <v>1582</v>
      </c>
      <c r="B859" s="75">
        <v>45403</v>
      </c>
      <c r="C859" s="66" t="s">
        <v>678</v>
      </c>
      <c r="D859" s="66" t="s">
        <v>737</v>
      </c>
      <c r="E859" s="66" t="s">
        <v>693</v>
      </c>
      <c r="F859" s="66" t="s">
        <v>205</v>
      </c>
      <c r="G859" s="66" t="s">
        <v>746</v>
      </c>
      <c r="H859" s="98">
        <v>2</v>
      </c>
      <c r="I859" s="91">
        <v>1948</v>
      </c>
      <c r="J859" s="92">
        <f t="shared" si="13"/>
        <v>3896</v>
      </c>
    </row>
    <row r="860" spans="1:10" x14ac:dyDescent="0.35">
      <c r="A860" s="65" t="s">
        <v>1583</v>
      </c>
      <c r="B860" s="73">
        <v>45409</v>
      </c>
      <c r="C860" s="64" t="s">
        <v>685</v>
      </c>
      <c r="D860" s="64" t="s">
        <v>735</v>
      </c>
      <c r="E860" s="64" t="s">
        <v>708</v>
      </c>
      <c r="F860" s="64" t="s">
        <v>662</v>
      </c>
      <c r="G860" s="64" t="s">
        <v>730</v>
      </c>
      <c r="H860" s="97">
        <v>1</v>
      </c>
      <c r="I860" s="89">
        <v>3444</v>
      </c>
      <c r="J860" s="90">
        <f t="shared" si="13"/>
        <v>3444</v>
      </c>
    </row>
    <row r="861" spans="1:10" x14ac:dyDescent="0.35">
      <c r="A861" s="69" t="s">
        <v>1584</v>
      </c>
      <c r="B861" s="75">
        <v>45416</v>
      </c>
      <c r="C861" s="66" t="s">
        <v>688</v>
      </c>
      <c r="D861" s="66" t="s">
        <v>733</v>
      </c>
      <c r="E861" s="66" t="s">
        <v>703</v>
      </c>
      <c r="F861" s="66" t="s">
        <v>662</v>
      </c>
      <c r="G861" s="66" t="s">
        <v>663</v>
      </c>
      <c r="H861" s="98">
        <v>1</v>
      </c>
      <c r="I861" s="91">
        <v>1452</v>
      </c>
      <c r="J861" s="92">
        <f t="shared" si="13"/>
        <v>1452</v>
      </c>
    </row>
    <row r="862" spans="1:10" x14ac:dyDescent="0.35">
      <c r="A862" s="65" t="s">
        <v>1585</v>
      </c>
      <c r="B862" s="73">
        <v>45416</v>
      </c>
      <c r="C862" s="64" t="s">
        <v>726</v>
      </c>
      <c r="D862" s="64" t="s">
        <v>749</v>
      </c>
      <c r="E862" s="64" t="s">
        <v>701</v>
      </c>
      <c r="F862" s="64" t="s">
        <v>662</v>
      </c>
      <c r="G862" s="64" t="s">
        <v>730</v>
      </c>
      <c r="H862" s="97">
        <v>1</v>
      </c>
      <c r="I862" s="89">
        <v>4473</v>
      </c>
      <c r="J862" s="90">
        <f t="shared" si="13"/>
        <v>4473</v>
      </c>
    </row>
    <row r="863" spans="1:10" x14ac:dyDescent="0.35">
      <c r="A863" s="69" t="s">
        <v>1586</v>
      </c>
      <c r="B863" s="75">
        <v>45417</v>
      </c>
      <c r="C863" s="66" t="s">
        <v>671</v>
      </c>
      <c r="D863" s="66" t="s">
        <v>749</v>
      </c>
      <c r="E863" s="66" t="s">
        <v>701</v>
      </c>
      <c r="F863" s="66" t="s">
        <v>662</v>
      </c>
      <c r="G863" s="66" t="s">
        <v>730</v>
      </c>
      <c r="H863" s="98">
        <v>1</v>
      </c>
      <c r="I863" s="91">
        <v>3856</v>
      </c>
      <c r="J863" s="92">
        <f t="shared" si="13"/>
        <v>3856</v>
      </c>
    </row>
    <row r="864" spans="1:10" x14ac:dyDescent="0.35">
      <c r="A864" s="65" t="s">
        <v>1587</v>
      </c>
      <c r="B864" s="73">
        <v>45426</v>
      </c>
      <c r="C864" s="64" t="s">
        <v>685</v>
      </c>
      <c r="D864" s="64" t="s">
        <v>756</v>
      </c>
      <c r="E864" s="64" t="s">
        <v>679</v>
      </c>
      <c r="F864" s="64" t="s">
        <v>668</v>
      </c>
      <c r="G864" s="64" t="s">
        <v>669</v>
      </c>
      <c r="H864" s="97">
        <v>7</v>
      </c>
      <c r="I864" s="89">
        <v>1735</v>
      </c>
      <c r="J864" s="90">
        <f t="shared" si="13"/>
        <v>12145</v>
      </c>
    </row>
    <row r="865" spans="1:10" x14ac:dyDescent="0.35">
      <c r="A865" s="69" t="s">
        <v>1588</v>
      </c>
      <c r="B865" s="75">
        <v>45433</v>
      </c>
      <c r="C865" s="66" t="s">
        <v>688</v>
      </c>
      <c r="D865" s="66" t="s">
        <v>692</v>
      </c>
      <c r="E865" s="66" t="s">
        <v>693</v>
      </c>
      <c r="F865" s="66" t="s">
        <v>694</v>
      </c>
      <c r="G865" s="66" t="s">
        <v>753</v>
      </c>
      <c r="H865" s="98">
        <v>2</v>
      </c>
      <c r="I865" s="91">
        <v>11283</v>
      </c>
      <c r="J865" s="92">
        <f t="shared" si="13"/>
        <v>22566</v>
      </c>
    </row>
    <row r="866" spans="1:10" x14ac:dyDescent="0.35">
      <c r="A866" s="65" t="s">
        <v>1589</v>
      </c>
      <c r="B866" s="73">
        <v>45433</v>
      </c>
      <c r="C866" s="64" t="s">
        <v>654</v>
      </c>
      <c r="D866" s="64" t="s">
        <v>705</v>
      </c>
      <c r="E866" s="64" t="s">
        <v>701</v>
      </c>
      <c r="F866" s="64" t="s">
        <v>662</v>
      </c>
      <c r="G866" s="64" t="s">
        <v>730</v>
      </c>
      <c r="H866" s="97">
        <v>1</v>
      </c>
      <c r="I866" s="89">
        <v>3207</v>
      </c>
      <c r="J866" s="90">
        <f t="shared" si="13"/>
        <v>3207</v>
      </c>
    </row>
    <row r="867" spans="1:10" x14ac:dyDescent="0.35">
      <c r="A867" s="69" t="s">
        <v>1590</v>
      </c>
      <c r="B867" s="75">
        <v>45435</v>
      </c>
      <c r="C867" s="66" t="s">
        <v>726</v>
      </c>
      <c r="D867" s="66" t="s">
        <v>798</v>
      </c>
      <c r="E867" s="66" t="s">
        <v>723</v>
      </c>
      <c r="F867" s="66" t="s">
        <v>694</v>
      </c>
      <c r="G867" s="66" t="s">
        <v>699</v>
      </c>
      <c r="H867" s="98">
        <v>2</v>
      </c>
      <c r="I867" s="91">
        <v>9314</v>
      </c>
      <c r="J867" s="92">
        <f t="shared" si="13"/>
        <v>18628</v>
      </c>
    </row>
    <row r="868" spans="1:10" x14ac:dyDescent="0.35">
      <c r="A868" s="65" t="s">
        <v>1591</v>
      </c>
      <c r="B868" s="73">
        <v>45437</v>
      </c>
      <c r="C868" s="64" t="s">
        <v>671</v>
      </c>
      <c r="D868" s="64" t="s">
        <v>721</v>
      </c>
      <c r="E868" s="64" t="s">
        <v>708</v>
      </c>
      <c r="F868" s="64" t="s">
        <v>662</v>
      </c>
      <c r="G868" s="64" t="s">
        <v>706</v>
      </c>
      <c r="H868" s="97">
        <v>1</v>
      </c>
      <c r="I868" s="89">
        <v>6601</v>
      </c>
      <c r="J868" s="90">
        <f t="shared" si="13"/>
        <v>6601</v>
      </c>
    </row>
    <row r="869" spans="1:10" x14ac:dyDescent="0.35">
      <c r="A869" s="69" t="s">
        <v>1592</v>
      </c>
      <c r="B869" s="75">
        <v>45447</v>
      </c>
      <c r="C869" s="66" t="s">
        <v>665</v>
      </c>
      <c r="D869" s="66" t="s">
        <v>705</v>
      </c>
      <c r="E869" s="66" t="s">
        <v>703</v>
      </c>
      <c r="F869" s="66" t="s">
        <v>694</v>
      </c>
      <c r="G869" s="66" t="s">
        <v>695</v>
      </c>
      <c r="H869" s="98">
        <v>2</v>
      </c>
      <c r="I869" s="91">
        <v>5409</v>
      </c>
      <c r="J869" s="92">
        <f t="shared" si="13"/>
        <v>10818</v>
      </c>
    </row>
    <row r="870" spans="1:10" x14ac:dyDescent="0.35">
      <c r="A870" s="65" t="s">
        <v>1593</v>
      </c>
      <c r="B870" s="73">
        <v>45448</v>
      </c>
      <c r="C870" s="64" t="s">
        <v>729</v>
      </c>
      <c r="D870" s="64" t="s">
        <v>735</v>
      </c>
      <c r="E870" s="64" t="s">
        <v>712</v>
      </c>
      <c r="F870" s="64" t="s">
        <v>668</v>
      </c>
      <c r="G870" s="64" t="s">
        <v>669</v>
      </c>
      <c r="H870" s="97">
        <v>5</v>
      </c>
      <c r="I870" s="89">
        <v>2492</v>
      </c>
      <c r="J870" s="90">
        <f t="shared" si="13"/>
        <v>12460</v>
      </c>
    </row>
    <row r="871" spans="1:10" x14ac:dyDescent="0.35">
      <c r="A871" s="69" t="s">
        <v>1594</v>
      </c>
      <c r="B871" s="75">
        <v>45455</v>
      </c>
      <c r="C871" s="66" t="s">
        <v>675</v>
      </c>
      <c r="D871" s="66" t="s">
        <v>672</v>
      </c>
      <c r="E871" s="66" t="s">
        <v>703</v>
      </c>
      <c r="F871" s="66" t="s">
        <v>668</v>
      </c>
      <c r="G871" s="66" t="s">
        <v>669</v>
      </c>
      <c r="H871" s="98">
        <v>5</v>
      </c>
      <c r="I871" s="91">
        <v>2393</v>
      </c>
      <c r="J871" s="92">
        <f t="shared" si="13"/>
        <v>11965</v>
      </c>
    </row>
    <row r="872" spans="1:10" x14ac:dyDescent="0.35">
      <c r="A872" s="65" t="s">
        <v>1595</v>
      </c>
      <c r="B872" s="73">
        <v>45463</v>
      </c>
      <c r="C872" s="64" t="s">
        <v>678</v>
      </c>
      <c r="D872" s="64" t="s">
        <v>749</v>
      </c>
      <c r="E872" s="64" t="s">
        <v>679</v>
      </c>
      <c r="F872" s="64" t="s">
        <v>205</v>
      </c>
      <c r="G872" s="64" t="s">
        <v>719</v>
      </c>
      <c r="H872" s="97">
        <v>1</v>
      </c>
      <c r="I872" s="89">
        <v>5711</v>
      </c>
      <c r="J872" s="90">
        <f t="shared" si="13"/>
        <v>5711</v>
      </c>
    </row>
    <row r="873" spans="1:10" x14ac:dyDescent="0.35">
      <c r="A873" s="69" t="s">
        <v>1596</v>
      </c>
      <c r="B873" s="75">
        <v>45465</v>
      </c>
      <c r="C873" s="66" t="s">
        <v>654</v>
      </c>
      <c r="D873" s="66" t="s">
        <v>756</v>
      </c>
      <c r="E873" s="66" t="s">
        <v>679</v>
      </c>
      <c r="F873" s="66" t="s">
        <v>662</v>
      </c>
      <c r="G873" s="66" t="s">
        <v>663</v>
      </c>
      <c r="H873" s="98">
        <v>3</v>
      </c>
      <c r="I873" s="91">
        <v>1770</v>
      </c>
      <c r="J873" s="92">
        <f t="shared" si="13"/>
        <v>5310</v>
      </c>
    </row>
    <row r="874" spans="1:10" x14ac:dyDescent="0.35">
      <c r="A874" s="65" t="s">
        <v>1597</v>
      </c>
      <c r="B874" s="73">
        <v>45467</v>
      </c>
      <c r="C874" s="64" t="s">
        <v>665</v>
      </c>
      <c r="D874" s="64" t="s">
        <v>766</v>
      </c>
      <c r="E874" s="64" t="s">
        <v>712</v>
      </c>
      <c r="F874" s="64" t="s">
        <v>205</v>
      </c>
      <c r="G874" s="64" t="s">
        <v>657</v>
      </c>
      <c r="H874" s="97">
        <v>2</v>
      </c>
      <c r="I874" s="89">
        <v>3091</v>
      </c>
      <c r="J874" s="90">
        <f t="shared" si="13"/>
        <v>6182</v>
      </c>
    </row>
    <row r="875" spans="1:10" x14ac:dyDescent="0.35">
      <c r="A875" s="69" t="s">
        <v>1598</v>
      </c>
      <c r="B875" s="75">
        <v>45468</v>
      </c>
      <c r="C875" s="66" t="s">
        <v>714</v>
      </c>
      <c r="D875" s="66" t="s">
        <v>780</v>
      </c>
      <c r="E875" s="66" t="s">
        <v>656</v>
      </c>
      <c r="F875" s="66" t="s">
        <v>668</v>
      </c>
      <c r="G875" s="66" t="s">
        <v>739</v>
      </c>
      <c r="H875" s="98">
        <v>6</v>
      </c>
      <c r="I875" s="91">
        <v>1864</v>
      </c>
      <c r="J875" s="92">
        <f t="shared" si="13"/>
        <v>11184</v>
      </c>
    </row>
    <row r="876" spans="1:10" x14ac:dyDescent="0.35">
      <c r="A876" s="65" t="s">
        <v>1599</v>
      </c>
      <c r="B876" s="73">
        <v>45475</v>
      </c>
      <c r="C876" s="64" t="s">
        <v>659</v>
      </c>
      <c r="D876" s="64" t="s">
        <v>741</v>
      </c>
      <c r="E876" s="64" t="s">
        <v>723</v>
      </c>
      <c r="F876" s="64" t="s">
        <v>694</v>
      </c>
      <c r="G876" s="64" t="s">
        <v>762</v>
      </c>
      <c r="H876" s="97">
        <v>1</v>
      </c>
      <c r="I876" s="89">
        <v>14456</v>
      </c>
      <c r="J876" s="90">
        <f t="shared" si="13"/>
        <v>14456</v>
      </c>
    </row>
    <row r="877" spans="1:10" x14ac:dyDescent="0.35">
      <c r="A877" s="69" t="s">
        <v>1600</v>
      </c>
      <c r="B877" s="75">
        <v>45475</v>
      </c>
      <c r="C877" s="66" t="s">
        <v>714</v>
      </c>
      <c r="D877" s="66" t="s">
        <v>676</v>
      </c>
      <c r="E877" s="66" t="s">
        <v>661</v>
      </c>
      <c r="F877" s="66" t="s">
        <v>668</v>
      </c>
      <c r="G877" s="66" t="s">
        <v>739</v>
      </c>
      <c r="H877" s="98">
        <v>3</v>
      </c>
      <c r="I877" s="91">
        <v>882</v>
      </c>
      <c r="J877" s="92">
        <f t="shared" si="13"/>
        <v>2646</v>
      </c>
    </row>
    <row r="878" spans="1:10" x14ac:dyDescent="0.35">
      <c r="A878" s="65" t="s">
        <v>1601</v>
      </c>
      <c r="B878" s="73">
        <v>45478</v>
      </c>
      <c r="C878" s="64" t="s">
        <v>659</v>
      </c>
      <c r="D878" s="64" t="s">
        <v>771</v>
      </c>
      <c r="E878" s="64" t="s">
        <v>667</v>
      </c>
      <c r="F878" s="64" t="s">
        <v>205</v>
      </c>
      <c r="G878" s="64" t="s">
        <v>727</v>
      </c>
      <c r="H878" s="97">
        <v>3</v>
      </c>
      <c r="I878" s="89">
        <v>8974</v>
      </c>
      <c r="J878" s="90">
        <f t="shared" si="13"/>
        <v>26922</v>
      </c>
    </row>
    <row r="879" spans="1:10" x14ac:dyDescent="0.35">
      <c r="A879" s="69" t="s">
        <v>1602</v>
      </c>
      <c r="B879" s="75">
        <v>45484</v>
      </c>
      <c r="C879" s="66" t="s">
        <v>685</v>
      </c>
      <c r="D879" s="66" t="s">
        <v>660</v>
      </c>
      <c r="E879" s="66" t="s">
        <v>667</v>
      </c>
      <c r="F879" s="66" t="s">
        <v>680</v>
      </c>
      <c r="G879" s="66" t="s">
        <v>758</v>
      </c>
      <c r="H879" s="98">
        <v>3</v>
      </c>
      <c r="I879" s="91">
        <v>7372</v>
      </c>
      <c r="J879" s="92">
        <f t="shared" si="13"/>
        <v>22116</v>
      </c>
    </row>
    <row r="880" spans="1:10" x14ac:dyDescent="0.35">
      <c r="A880" s="65" t="s">
        <v>1603</v>
      </c>
      <c r="B880" s="73">
        <v>45497</v>
      </c>
      <c r="C880" s="64" t="s">
        <v>726</v>
      </c>
      <c r="D880" s="64" t="s">
        <v>672</v>
      </c>
      <c r="E880" s="64" t="s">
        <v>656</v>
      </c>
      <c r="F880" s="64" t="s">
        <v>694</v>
      </c>
      <c r="G880" s="64" t="s">
        <v>753</v>
      </c>
      <c r="H880" s="97">
        <v>3</v>
      </c>
      <c r="I880" s="89">
        <v>4331</v>
      </c>
      <c r="J880" s="90">
        <f t="shared" si="13"/>
        <v>12993</v>
      </c>
    </row>
    <row r="881" spans="1:10" x14ac:dyDescent="0.35">
      <c r="A881" s="69" t="s">
        <v>1604</v>
      </c>
      <c r="B881" s="75">
        <v>45503</v>
      </c>
      <c r="C881" s="66" t="s">
        <v>665</v>
      </c>
      <c r="D881" s="66" t="s">
        <v>752</v>
      </c>
      <c r="E881" s="66" t="s">
        <v>693</v>
      </c>
      <c r="F881" s="66" t="s">
        <v>668</v>
      </c>
      <c r="G881" s="66" t="s">
        <v>739</v>
      </c>
      <c r="H881" s="98">
        <v>2</v>
      </c>
      <c r="I881" s="91">
        <v>1395</v>
      </c>
      <c r="J881" s="92">
        <f t="shared" si="13"/>
        <v>2790</v>
      </c>
    </row>
    <row r="882" spans="1:10" x14ac:dyDescent="0.35">
      <c r="A882" s="65" t="s">
        <v>1605</v>
      </c>
      <c r="B882" s="73">
        <v>45515</v>
      </c>
      <c r="C882" s="64" t="s">
        <v>726</v>
      </c>
      <c r="D882" s="64" t="s">
        <v>798</v>
      </c>
      <c r="E882" s="64" t="s">
        <v>667</v>
      </c>
      <c r="F882" s="64" t="s">
        <v>680</v>
      </c>
      <c r="G882" s="64" t="s">
        <v>681</v>
      </c>
      <c r="H882" s="97">
        <v>5</v>
      </c>
      <c r="I882" s="89">
        <v>8188</v>
      </c>
      <c r="J882" s="90">
        <f t="shared" si="13"/>
        <v>40940</v>
      </c>
    </row>
    <row r="883" spans="1:10" x14ac:dyDescent="0.35">
      <c r="A883" s="69" t="s">
        <v>1606</v>
      </c>
      <c r="B883" s="75">
        <v>45522</v>
      </c>
      <c r="C883" s="66" t="s">
        <v>729</v>
      </c>
      <c r="D883" s="66" t="s">
        <v>666</v>
      </c>
      <c r="E883" s="66" t="s">
        <v>703</v>
      </c>
      <c r="F883" s="66" t="s">
        <v>205</v>
      </c>
      <c r="G883" s="66" t="s">
        <v>746</v>
      </c>
      <c r="H883" s="98">
        <v>1</v>
      </c>
      <c r="I883" s="91">
        <v>4455</v>
      </c>
      <c r="J883" s="92">
        <f t="shared" si="13"/>
        <v>4455</v>
      </c>
    </row>
    <row r="884" spans="1:10" x14ac:dyDescent="0.35">
      <c r="A884" s="65" t="s">
        <v>1607</v>
      </c>
      <c r="B884" s="73">
        <v>45524</v>
      </c>
      <c r="C884" s="64" t="s">
        <v>671</v>
      </c>
      <c r="D884" s="64" t="s">
        <v>683</v>
      </c>
      <c r="E884" s="64" t="s">
        <v>667</v>
      </c>
      <c r="F884" s="64" t="s">
        <v>668</v>
      </c>
      <c r="G884" s="64" t="s">
        <v>673</v>
      </c>
      <c r="H884" s="97">
        <v>8</v>
      </c>
      <c r="I884" s="89">
        <v>3932</v>
      </c>
      <c r="J884" s="90">
        <f t="shared" si="13"/>
        <v>31456</v>
      </c>
    </row>
    <row r="885" spans="1:10" x14ac:dyDescent="0.35">
      <c r="A885" s="69" t="s">
        <v>1608</v>
      </c>
      <c r="B885" s="75">
        <v>45525</v>
      </c>
      <c r="C885" s="66" t="s">
        <v>685</v>
      </c>
      <c r="D885" s="66" t="s">
        <v>666</v>
      </c>
      <c r="E885" s="66" t="s">
        <v>723</v>
      </c>
      <c r="F885" s="66" t="s">
        <v>694</v>
      </c>
      <c r="G885" s="66" t="s">
        <v>762</v>
      </c>
      <c r="H885" s="98">
        <v>2</v>
      </c>
      <c r="I885" s="91">
        <v>6057</v>
      </c>
      <c r="J885" s="92">
        <f t="shared" si="13"/>
        <v>12114</v>
      </c>
    </row>
    <row r="886" spans="1:10" x14ac:dyDescent="0.35">
      <c r="A886" s="65" t="s">
        <v>1609</v>
      </c>
      <c r="B886" s="73">
        <v>45534</v>
      </c>
      <c r="C886" s="64" t="s">
        <v>697</v>
      </c>
      <c r="D886" s="64" t="s">
        <v>771</v>
      </c>
      <c r="E886" s="64" t="s">
        <v>708</v>
      </c>
      <c r="F886" s="64" t="s">
        <v>205</v>
      </c>
      <c r="G886" s="64" t="s">
        <v>746</v>
      </c>
      <c r="H886" s="97">
        <v>2</v>
      </c>
      <c r="I886" s="89">
        <v>3365</v>
      </c>
      <c r="J886" s="90">
        <f t="shared" si="13"/>
        <v>6730</v>
      </c>
    </row>
    <row r="887" spans="1:10" x14ac:dyDescent="0.35">
      <c r="A887" s="69" t="s">
        <v>1610</v>
      </c>
      <c r="B887" s="75">
        <v>45538</v>
      </c>
      <c r="C887" s="66" t="s">
        <v>675</v>
      </c>
      <c r="D887" s="66" t="s">
        <v>689</v>
      </c>
      <c r="E887" s="66" t="s">
        <v>701</v>
      </c>
      <c r="F887" s="66" t="s">
        <v>694</v>
      </c>
      <c r="G887" s="66" t="s">
        <v>762</v>
      </c>
      <c r="H887" s="98">
        <v>3</v>
      </c>
      <c r="I887" s="91">
        <v>15376</v>
      </c>
      <c r="J887" s="92">
        <f t="shared" si="13"/>
        <v>46128</v>
      </c>
    </row>
    <row r="888" spans="1:10" x14ac:dyDescent="0.35">
      <c r="A888" s="65" t="s">
        <v>1611</v>
      </c>
      <c r="B888" s="73">
        <v>45539</v>
      </c>
      <c r="C888" s="64" t="s">
        <v>659</v>
      </c>
      <c r="D888" s="64" t="s">
        <v>756</v>
      </c>
      <c r="E888" s="64" t="s">
        <v>661</v>
      </c>
      <c r="F888" s="64" t="s">
        <v>662</v>
      </c>
      <c r="G888" s="64" t="s">
        <v>706</v>
      </c>
      <c r="H888" s="97">
        <v>1</v>
      </c>
      <c r="I888" s="89">
        <v>7526</v>
      </c>
      <c r="J888" s="90">
        <f t="shared" si="13"/>
        <v>7526</v>
      </c>
    </row>
    <row r="889" spans="1:10" x14ac:dyDescent="0.35">
      <c r="A889" s="69" t="s">
        <v>1612</v>
      </c>
      <c r="B889" s="75">
        <v>45552</v>
      </c>
      <c r="C889" s="66" t="s">
        <v>671</v>
      </c>
      <c r="D889" s="66" t="s">
        <v>686</v>
      </c>
      <c r="E889" s="66" t="s">
        <v>661</v>
      </c>
      <c r="F889" s="66" t="s">
        <v>662</v>
      </c>
      <c r="G889" s="66" t="s">
        <v>730</v>
      </c>
      <c r="H889" s="98">
        <v>2</v>
      </c>
      <c r="I889" s="91">
        <v>3538</v>
      </c>
      <c r="J889" s="92">
        <f t="shared" si="13"/>
        <v>7076</v>
      </c>
    </row>
    <row r="890" spans="1:10" x14ac:dyDescent="0.35">
      <c r="A890" s="65" t="s">
        <v>1613</v>
      </c>
      <c r="B890" s="73">
        <v>45552</v>
      </c>
      <c r="C890" s="64" t="s">
        <v>729</v>
      </c>
      <c r="D890" s="64" t="s">
        <v>660</v>
      </c>
      <c r="E890" s="64" t="s">
        <v>693</v>
      </c>
      <c r="F890" s="64" t="s">
        <v>694</v>
      </c>
      <c r="G890" s="64" t="s">
        <v>762</v>
      </c>
      <c r="H890" s="97">
        <v>2</v>
      </c>
      <c r="I890" s="89">
        <v>17005</v>
      </c>
      <c r="J890" s="90">
        <f t="shared" si="13"/>
        <v>34010</v>
      </c>
    </row>
    <row r="891" spans="1:10" x14ac:dyDescent="0.35">
      <c r="A891" s="69" t="s">
        <v>1614</v>
      </c>
      <c r="B891" s="75">
        <v>45570</v>
      </c>
      <c r="C891" s="66" t="s">
        <v>671</v>
      </c>
      <c r="D891" s="66" t="s">
        <v>705</v>
      </c>
      <c r="E891" s="66" t="s">
        <v>703</v>
      </c>
      <c r="F891" s="66" t="s">
        <v>668</v>
      </c>
      <c r="G891" s="66" t="s">
        <v>742</v>
      </c>
      <c r="H891" s="98">
        <v>6</v>
      </c>
      <c r="I891" s="91">
        <v>3358</v>
      </c>
      <c r="J891" s="92">
        <f t="shared" si="13"/>
        <v>20148</v>
      </c>
    </row>
    <row r="892" spans="1:10" x14ac:dyDescent="0.35">
      <c r="A892" s="65" t="s">
        <v>1615</v>
      </c>
      <c r="B892" s="73">
        <v>45573</v>
      </c>
      <c r="C892" s="64" t="s">
        <v>654</v>
      </c>
      <c r="D892" s="64" t="s">
        <v>686</v>
      </c>
      <c r="E892" s="64" t="s">
        <v>712</v>
      </c>
      <c r="F892" s="64" t="s">
        <v>662</v>
      </c>
      <c r="G892" s="64" t="s">
        <v>706</v>
      </c>
      <c r="H892" s="97">
        <v>1</v>
      </c>
      <c r="I892" s="89">
        <v>3454</v>
      </c>
      <c r="J892" s="90">
        <f t="shared" si="13"/>
        <v>3454</v>
      </c>
    </row>
    <row r="893" spans="1:10" x14ac:dyDescent="0.35">
      <c r="A893" s="69" t="s">
        <v>1616</v>
      </c>
      <c r="B893" s="75">
        <v>45575</v>
      </c>
      <c r="C893" s="66" t="s">
        <v>675</v>
      </c>
      <c r="D893" s="66" t="s">
        <v>686</v>
      </c>
      <c r="E893" s="66" t="s">
        <v>708</v>
      </c>
      <c r="F893" s="66" t="s">
        <v>680</v>
      </c>
      <c r="G893" s="66" t="s">
        <v>758</v>
      </c>
      <c r="H893" s="98">
        <v>5</v>
      </c>
      <c r="I893" s="91">
        <v>3762</v>
      </c>
      <c r="J893" s="92">
        <f t="shared" si="13"/>
        <v>18810</v>
      </c>
    </row>
    <row r="894" spans="1:10" x14ac:dyDescent="0.35">
      <c r="A894" s="65" t="s">
        <v>1617</v>
      </c>
      <c r="B894" s="73">
        <v>45576</v>
      </c>
      <c r="C894" s="64" t="s">
        <v>675</v>
      </c>
      <c r="D894" s="64" t="s">
        <v>689</v>
      </c>
      <c r="E894" s="64" t="s">
        <v>693</v>
      </c>
      <c r="F894" s="64" t="s">
        <v>680</v>
      </c>
      <c r="G894" s="64" t="s">
        <v>724</v>
      </c>
      <c r="H894" s="97">
        <v>3</v>
      </c>
      <c r="I894" s="89">
        <v>24405</v>
      </c>
      <c r="J894" s="90">
        <f t="shared" si="13"/>
        <v>73215</v>
      </c>
    </row>
    <row r="895" spans="1:10" x14ac:dyDescent="0.35">
      <c r="A895" s="69" t="s">
        <v>1618</v>
      </c>
      <c r="B895" s="75">
        <v>45578</v>
      </c>
      <c r="C895" s="66" t="s">
        <v>665</v>
      </c>
      <c r="D895" s="66" t="s">
        <v>666</v>
      </c>
      <c r="E895" s="66" t="s">
        <v>712</v>
      </c>
      <c r="F895" s="66" t="s">
        <v>668</v>
      </c>
      <c r="G895" s="66" t="s">
        <v>742</v>
      </c>
      <c r="H895" s="98">
        <v>3</v>
      </c>
      <c r="I895" s="91">
        <v>2752</v>
      </c>
      <c r="J895" s="92">
        <f t="shared" si="13"/>
        <v>8256</v>
      </c>
    </row>
    <row r="896" spans="1:10" x14ac:dyDescent="0.35">
      <c r="A896" s="65" t="s">
        <v>1619</v>
      </c>
      <c r="B896" s="73">
        <v>45586</v>
      </c>
      <c r="C896" s="64" t="s">
        <v>654</v>
      </c>
      <c r="D896" s="64" t="s">
        <v>676</v>
      </c>
      <c r="E896" s="64" t="s">
        <v>667</v>
      </c>
      <c r="F896" s="64" t="s">
        <v>668</v>
      </c>
      <c r="G896" s="64" t="s">
        <v>742</v>
      </c>
      <c r="H896" s="97">
        <v>1</v>
      </c>
      <c r="I896" s="89">
        <v>2308</v>
      </c>
      <c r="J896" s="90">
        <f t="shared" si="13"/>
        <v>2308</v>
      </c>
    </row>
    <row r="897" spans="1:10" x14ac:dyDescent="0.35">
      <c r="A897" s="69" t="s">
        <v>1620</v>
      </c>
      <c r="B897" s="75">
        <v>45588</v>
      </c>
      <c r="C897" s="66" t="s">
        <v>685</v>
      </c>
      <c r="D897" s="66" t="s">
        <v>676</v>
      </c>
      <c r="E897" s="66" t="s">
        <v>723</v>
      </c>
      <c r="F897" s="66" t="s">
        <v>205</v>
      </c>
      <c r="G897" s="66" t="s">
        <v>719</v>
      </c>
      <c r="H897" s="98">
        <v>1</v>
      </c>
      <c r="I897" s="91">
        <v>2497</v>
      </c>
      <c r="J897" s="92">
        <f t="shared" si="13"/>
        <v>2497</v>
      </c>
    </row>
    <row r="898" spans="1:10" x14ac:dyDescent="0.35">
      <c r="A898" s="65" t="s">
        <v>1621</v>
      </c>
      <c r="B898" s="73">
        <v>45589</v>
      </c>
      <c r="C898" s="64" t="s">
        <v>678</v>
      </c>
      <c r="D898" s="64" t="s">
        <v>676</v>
      </c>
      <c r="E898" s="64" t="s">
        <v>712</v>
      </c>
      <c r="F898" s="64" t="s">
        <v>662</v>
      </c>
      <c r="G898" s="64" t="s">
        <v>706</v>
      </c>
      <c r="H898" s="97">
        <v>3</v>
      </c>
      <c r="I898" s="89">
        <v>3864</v>
      </c>
      <c r="J898" s="90">
        <f t="shared" ref="J898:J961" si="14">H898*I898</f>
        <v>11592</v>
      </c>
    </row>
    <row r="899" spans="1:10" x14ac:dyDescent="0.35">
      <c r="A899" s="69" t="s">
        <v>1622</v>
      </c>
      <c r="B899" s="75">
        <v>45599</v>
      </c>
      <c r="C899" s="66" t="s">
        <v>688</v>
      </c>
      <c r="D899" s="66" t="s">
        <v>655</v>
      </c>
      <c r="E899" s="66" t="s">
        <v>667</v>
      </c>
      <c r="F899" s="66" t="s">
        <v>694</v>
      </c>
      <c r="G899" s="66" t="s">
        <v>695</v>
      </c>
      <c r="H899" s="98">
        <v>1</v>
      </c>
      <c r="I899" s="91">
        <v>3741</v>
      </c>
      <c r="J899" s="92">
        <f t="shared" si="14"/>
        <v>3741</v>
      </c>
    </row>
    <row r="900" spans="1:10" x14ac:dyDescent="0.35">
      <c r="A900" s="65" t="s">
        <v>1623</v>
      </c>
      <c r="B900" s="73">
        <v>45601</v>
      </c>
      <c r="C900" s="64" t="s">
        <v>688</v>
      </c>
      <c r="D900" s="64" t="s">
        <v>676</v>
      </c>
      <c r="E900" s="64" t="s">
        <v>667</v>
      </c>
      <c r="F900" s="64" t="s">
        <v>662</v>
      </c>
      <c r="G900" s="64" t="s">
        <v>730</v>
      </c>
      <c r="H900" s="97">
        <v>2</v>
      </c>
      <c r="I900" s="89">
        <v>3395</v>
      </c>
      <c r="J900" s="90">
        <f t="shared" si="14"/>
        <v>6790</v>
      </c>
    </row>
    <row r="901" spans="1:10" x14ac:dyDescent="0.35">
      <c r="A901" s="69" t="s">
        <v>1624</v>
      </c>
      <c r="B901" s="75">
        <v>45617</v>
      </c>
      <c r="C901" s="66" t="s">
        <v>714</v>
      </c>
      <c r="D901" s="66" t="s">
        <v>752</v>
      </c>
      <c r="E901" s="66" t="s">
        <v>693</v>
      </c>
      <c r="F901" s="66" t="s">
        <v>680</v>
      </c>
      <c r="G901" s="66" t="s">
        <v>758</v>
      </c>
      <c r="H901" s="98">
        <v>3</v>
      </c>
      <c r="I901" s="91">
        <v>7939</v>
      </c>
      <c r="J901" s="92">
        <f t="shared" si="14"/>
        <v>23817</v>
      </c>
    </row>
    <row r="902" spans="1:10" x14ac:dyDescent="0.35">
      <c r="A902" s="65" t="s">
        <v>1625</v>
      </c>
      <c r="B902" s="73">
        <v>45625</v>
      </c>
      <c r="C902" s="64" t="s">
        <v>665</v>
      </c>
      <c r="D902" s="64" t="s">
        <v>798</v>
      </c>
      <c r="E902" s="64" t="s">
        <v>723</v>
      </c>
      <c r="F902" s="64" t="s">
        <v>205</v>
      </c>
      <c r="G902" s="64" t="s">
        <v>690</v>
      </c>
      <c r="H902" s="97">
        <v>2</v>
      </c>
      <c r="I902" s="89">
        <v>7645</v>
      </c>
      <c r="J902" s="90">
        <f t="shared" si="14"/>
        <v>15290</v>
      </c>
    </row>
    <row r="903" spans="1:10" x14ac:dyDescent="0.35">
      <c r="A903" s="69" t="s">
        <v>1626</v>
      </c>
      <c r="B903" s="75">
        <v>45631</v>
      </c>
      <c r="C903" s="66" t="s">
        <v>678</v>
      </c>
      <c r="D903" s="66" t="s">
        <v>798</v>
      </c>
      <c r="E903" s="66" t="s">
        <v>656</v>
      </c>
      <c r="F903" s="66" t="s">
        <v>205</v>
      </c>
      <c r="G903" s="66" t="s">
        <v>690</v>
      </c>
      <c r="H903" s="98">
        <v>3</v>
      </c>
      <c r="I903" s="91">
        <v>6067</v>
      </c>
      <c r="J903" s="92">
        <f t="shared" si="14"/>
        <v>18201</v>
      </c>
    </row>
    <row r="904" spans="1:10" x14ac:dyDescent="0.35">
      <c r="A904" s="65" t="s">
        <v>1627</v>
      </c>
      <c r="B904" s="73">
        <v>45631</v>
      </c>
      <c r="C904" s="64" t="s">
        <v>714</v>
      </c>
      <c r="D904" s="64" t="s">
        <v>766</v>
      </c>
      <c r="E904" s="64" t="s">
        <v>712</v>
      </c>
      <c r="F904" s="64" t="s">
        <v>680</v>
      </c>
      <c r="G904" s="64" t="s">
        <v>724</v>
      </c>
      <c r="H904" s="97">
        <v>5</v>
      </c>
      <c r="I904" s="89">
        <v>17758</v>
      </c>
      <c r="J904" s="90">
        <f t="shared" si="14"/>
        <v>88790</v>
      </c>
    </row>
    <row r="905" spans="1:10" x14ac:dyDescent="0.35">
      <c r="A905" s="69" t="s">
        <v>1628</v>
      </c>
      <c r="B905" s="75">
        <v>45632</v>
      </c>
      <c r="C905" s="66" t="s">
        <v>654</v>
      </c>
      <c r="D905" s="66" t="s">
        <v>710</v>
      </c>
      <c r="E905" s="66" t="s">
        <v>712</v>
      </c>
      <c r="F905" s="66" t="s">
        <v>662</v>
      </c>
      <c r="G905" s="66" t="s">
        <v>663</v>
      </c>
      <c r="H905" s="98">
        <v>1</v>
      </c>
      <c r="I905" s="91">
        <v>503</v>
      </c>
      <c r="J905" s="92">
        <f t="shared" si="14"/>
        <v>503</v>
      </c>
    </row>
    <row r="906" spans="1:10" x14ac:dyDescent="0.35">
      <c r="A906" s="65" t="s">
        <v>1629</v>
      </c>
      <c r="B906" s="73">
        <v>45637</v>
      </c>
      <c r="C906" s="64" t="s">
        <v>654</v>
      </c>
      <c r="D906" s="64" t="s">
        <v>766</v>
      </c>
      <c r="E906" s="64" t="s">
        <v>701</v>
      </c>
      <c r="F906" s="64" t="s">
        <v>694</v>
      </c>
      <c r="G906" s="64" t="s">
        <v>762</v>
      </c>
      <c r="H906" s="97">
        <v>2</v>
      </c>
      <c r="I906" s="89">
        <v>19218</v>
      </c>
      <c r="J906" s="90">
        <f t="shared" si="14"/>
        <v>38436</v>
      </c>
    </row>
    <row r="907" spans="1:10" x14ac:dyDescent="0.35">
      <c r="A907" s="69" t="s">
        <v>1630</v>
      </c>
      <c r="B907" s="75">
        <v>45653</v>
      </c>
      <c r="C907" s="66" t="s">
        <v>659</v>
      </c>
      <c r="D907" s="66" t="s">
        <v>686</v>
      </c>
      <c r="E907" s="66" t="s">
        <v>693</v>
      </c>
      <c r="F907" s="66" t="s">
        <v>668</v>
      </c>
      <c r="G907" s="66" t="s">
        <v>739</v>
      </c>
      <c r="H907" s="98">
        <v>4</v>
      </c>
      <c r="I907" s="91">
        <v>1063</v>
      </c>
      <c r="J907" s="92">
        <f t="shared" si="14"/>
        <v>4252</v>
      </c>
    </row>
    <row r="908" spans="1:10" x14ac:dyDescent="0.35">
      <c r="A908" s="65" t="s">
        <v>1631</v>
      </c>
      <c r="B908" s="73">
        <v>45654</v>
      </c>
      <c r="C908" s="64" t="s">
        <v>685</v>
      </c>
      <c r="D908" s="64" t="s">
        <v>705</v>
      </c>
      <c r="E908" s="64" t="s">
        <v>701</v>
      </c>
      <c r="F908" s="64" t="s">
        <v>680</v>
      </c>
      <c r="G908" s="64" t="s">
        <v>724</v>
      </c>
      <c r="H908" s="97">
        <v>5</v>
      </c>
      <c r="I908" s="89">
        <v>34520</v>
      </c>
      <c r="J908" s="90">
        <f t="shared" si="14"/>
        <v>172600</v>
      </c>
    </row>
    <row r="909" spans="1:10" x14ac:dyDescent="0.35">
      <c r="A909" s="69" t="s">
        <v>1632</v>
      </c>
      <c r="B909" s="75">
        <v>45657</v>
      </c>
      <c r="C909" s="66" t="s">
        <v>729</v>
      </c>
      <c r="D909" s="66" t="s">
        <v>823</v>
      </c>
      <c r="E909" s="66" t="s">
        <v>661</v>
      </c>
      <c r="F909" s="66" t="s">
        <v>694</v>
      </c>
      <c r="G909" s="66" t="s">
        <v>695</v>
      </c>
      <c r="H909" s="98">
        <v>2</v>
      </c>
      <c r="I909" s="91">
        <v>3831</v>
      </c>
      <c r="J909" s="92">
        <f t="shared" si="14"/>
        <v>7662</v>
      </c>
    </row>
    <row r="910" spans="1:10" x14ac:dyDescent="0.35">
      <c r="A910" s="65" t="s">
        <v>1633</v>
      </c>
      <c r="B910" s="73">
        <v>45659</v>
      </c>
      <c r="C910" s="64" t="s">
        <v>697</v>
      </c>
      <c r="D910" s="64" t="s">
        <v>672</v>
      </c>
      <c r="E910" s="64" t="s">
        <v>661</v>
      </c>
      <c r="F910" s="64" t="s">
        <v>205</v>
      </c>
      <c r="G910" s="64" t="s">
        <v>657</v>
      </c>
      <c r="H910" s="97">
        <v>1</v>
      </c>
      <c r="I910" s="89">
        <v>2834</v>
      </c>
      <c r="J910" s="90">
        <f t="shared" si="14"/>
        <v>2834</v>
      </c>
    </row>
    <row r="911" spans="1:10" x14ac:dyDescent="0.35">
      <c r="A911" s="69" t="s">
        <v>1634</v>
      </c>
      <c r="B911" s="75">
        <v>45660</v>
      </c>
      <c r="C911" s="66" t="s">
        <v>685</v>
      </c>
      <c r="D911" s="66" t="s">
        <v>710</v>
      </c>
      <c r="E911" s="66" t="s">
        <v>712</v>
      </c>
      <c r="F911" s="66" t="s">
        <v>694</v>
      </c>
      <c r="G911" s="66" t="s">
        <v>753</v>
      </c>
      <c r="H911" s="98">
        <v>3</v>
      </c>
      <c r="I911" s="91">
        <v>7928</v>
      </c>
      <c r="J911" s="92">
        <f t="shared" si="14"/>
        <v>23784</v>
      </c>
    </row>
    <row r="912" spans="1:10" x14ac:dyDescent="0.35">
      <c r="A912" s="65" t="s">
        <v>1635</v>
      </c>
      <c r="B912" s="73">
        <v>45662</v>
      </c>
      <c r="C912" s="64" t="s">
        <v>726</v>
      </c>
      <c r="D912" s="64" t="s">
        <v>692</v>
      </c>
      <c r="E912" s="64" t="s">
        <v>708</v>
      </c>
      <c r="F912" s="64" t="s">
        <v>694</v>
      </c>
      <c r="G912" s="64" t="s">
        <v>753</v>
      </c>
      <c r="H912" s="97">
        <v>1</v>
      </c>
      <c r="I912" s="89">
        <v>11295</v>
      </c>
      <c r="J912" s="90">
        <f t="shared" si="14"/>
        <v>11295</v>
      </c>
    </row>
    <row r="913" spans="1:10" x14ac:dyDescent="0.35">
      <c r="A913" s="69" t="s">
        <v>1636</v>
      </c>
      <c r="B913" s="75">
        <v>45667</v>
      </c>
      <c r="C913" s="66" t="s">
        <v>685</v>
      </c>
      <c r="D913" s="66" t="s">
        <v>737</v>
      </c>
      <c r="E913" s="66" t="s">
        <v>701</v>
      </c>
      <c r="F913" s="66" t="s">
        <v>668</v>
      </c>
      <c r="G913" s="66" t="s">
        <v>716</v>
      </c>
      <c r="H913" s="98">
        <v>1</v>
      </c>
      <c r="I913" s="91">
        <v>2557</v>
      </c>
      <c r="J913" s="92">
        <f t="shared" si="14"/>
        <v>2557</v>
      </c>
    </row>
    <row r="914" spans="1:10" x14ac:dyDescent="0.35">
      <c r="A914" s="65" t="s">
        <v>1637</v>
      </c>
      <c r="B914" s="73">
        <v>45670</v>
      </c>
      <c r="C914" s="64" t="s">
        <v>654</v>
      </c>
      <c r="D914" s="64" t="s">
        <v>771</v>
      </c>
      <c r="E914" s="64" t="s">
        <v>679</v>
      </c>
      <c r="F914" s="64" t="s">
        <v>680</v>
      </c>
      <c r="G914" s="64" t="s">
        <v>758</v>
      </c>
      <c r="H914" s="97">
        <v>4</v>
      </c>
      <c r="I914" s="89">
        <v>4661</v>
      </c>
      <c r="J914" s="90">
        <f t="shared" si="14"/>
        <v>18644</v>
      </c>
    </row>
    <row r="915" spans="1:10" x14ac:dyDescent="0.35">
      <c r="A915" s="69" t="s">
        <v>1638</v>
      </c>
      <c r="B915" s="75">
        <v>45672</v>
      </c>
      <c r="C915" s="66" t="s">
        <v>729</v>
      </c>
      <c r="D915" s="66" t="s">
        <v>655</v>
      </c>
      <c r="E915" s="66" t="s">
        <v>679</v>
      </c>
      <c r="F915" s="66" t="s">
        <v>205</v>
      </c>
      <c r="G915" s="66" t="s">
        <v>657</v>
      </c>
      <c r="H915" s="98">
        <v>3</v>
      </c>
      <c r="I915" s="91">
        <v>4535</v>
      </c>
      <c r="J915" s="92">
        <f t="shared" si="14"/>
        <v>13605</v>
      </c>
    </row>
    <row r="916" spans="1:10" x14ac:dyDescent="0.35">
      <c r="A916" s="65" t="s">
        <v>1639</v>
      </c>
      <c r="B916" s="73">
        <v>45673</v>
      </c>
      <c r="C916" s="64" t="s">
        <v>675</v>
      </c>
      <c r="D916" s="64" t="s">
        <v>766</v>
      </c>
      <c r="E916" s="64" t="s">
        <v>656</v>
      </c>
      <c r="F916" s="64" t="s">
        <v>205</v>
      </c>
      <c r="G916" s="64" t="s">
        <v>719</v>
      </c>
      <c r="H916" s="97">
        <v>1</v>
      </c>
      <c r="I916" s="89">
        <v>5748</v>
      </c>
      <c r="J916" s="90">
        <f t="shared" si="14"/>
        <v>5748</v>
      </c>
    </row>
    <row r="917" spans="1:10" x14ac:dyDescent="0.35">
      <c r="A917" s="69" t="s">
        <v>1640</v>
      </c>
      <c r="B917" s="75">
        <v>45675</v>
      </c>
      <c r="C917" s="66" t="s">
        <v>685</v>
      </c>
      <c r="D917" s="66" t="s">
        <v>766</v>
      </c>
      <c r="E917" s="66" t="s">
        <v>656</v>
      </c>
      <c r="F917" s="66" t="s">
        <v>662</v>
      </c>
      <c r="G917" s="66" t="s">
        <v>663</v>
      </c>
      <c r="H917" s="98">
        <v>3</v>
      </c>
      <c r="I917" s="91">
        <v>1091</v>
      </c>
      <c r="J917" s="92">
        <f t="shared" si="14"/>
        <v>3273</v>
      </c>
    </row>
    <row r="918" spans="1:10" x14ac:dyDescent="0.35">
      <c r="A918" s="65" t="s">
        <v>1641</v>
      </c>
      <c r="B918" s="73">
        <v>45678</v>
      </c>
      <c r="C918" s="64" t="s">
        <v>671</v>
      </c>
      <c r="D918" s="64" t="s">
        <v>752</v>
      </c>
      <c r="E918" s="64" t="s">
        <v>667</v>
      </c>
      <c r="F918" s="64" t="s">
        <v>205</v>
      </c>
      <c r="G918" s="64" t="s">
        <v>690</v>
      </c>
      <c r="H918" s="97">
        <v>2</v>
      </c>
      <c r="I918" s="89">
        <v>6461</v>
      </c>
      <c r="J918" s="90">
        <f t="shared" si="14"/>
        <v>12922</v>
      </c>
    </row>
    <row r="919" spans="1:10" x14ac:dyDescent="0.35">
      <c r="A919" s="69" t="s">
        <v>1642</v>
      </c>
      <c r="B919" s="75">
        <v>45679</v>
      </c>
      <c r="C919" s="66" t="s">
        <v>697</v>
      </c>
      <c r="D919" s="66" t="s">
        <v>823</v>
      </c>
      <c r="E919" s="66" t="s">
        <v>712</v>
      </c>
      <c r="F919" s="66" t="s">
        <v>668</v>
      </c>
      <c r="G919" s="66" t="s">
        <v>742</v>
      </c>
      <c r="H919" s="98">
        <v>3</v>
      </c>
      <c r="I919" s="91">
        <v>2420</v>
      </c>
      <c r="J919" s="92">
        <f t="shared" si="14"/>
        <v>7260</v>
      </c>
    </row>
    <row r="920" spans="1:10" x14ac:dyDescent="0.35">
      <c r="A920" s="65" t="s">
        <v>1643</v>
      </c>
      <c r="B920" s="73">
        <v>45686</v>
      </c>
      <c r="C920" s="64" t="s">
        <v>654</v>
      </c>
      <c r="D920" s="64" t="s">
        <v>676</v>
      </c>
      <c r="E920" s="64" t="s">
        <v>708</v>
      </c>
      <c r="F920" s="64" t="s">
        <v>694</v>
      </c>
      <c r="G920" s="64" t="s">
        <v>699</v>
      </c>
      <c r="H920" s="97">
        <v>2</v>
      </c>
      <c r="I920" s="89">
        <v>8265</v>
      </c>
      <c r="J920" s="90">
        <f t="shared" si="14"/>
        <v>16530</v>
      </c>
    </row>
    <row r="921" spans="1:10" x14ac:dyDescent="0.35">
      <c r="A921" s="69" t="s">
        <v>1644</v>
      </c>
      <c r="B921" s="75">
        <v>45692</v>
      </c>
      <c r="C921" s="66" t="s">
        <v>671</v>
      </c>
      <c r="D921" s="66" t="s">
        <v>766</v>
      </c>
      <c r="E921" s="66" t="s">
        <v>708</v>
      </c>
      <c r="F921" s="66" t="s">
        <v>662</v>
      </c>
      <c r="G921" s="66" t="s">
        <v>663</v>
      </c>
      <c r="H921" s="98">
        <v>3</v>
      </c>
      <c r="I921" s="91">
        <v>804</v>
      </c>
      <c r="J921" s="92">
        <f t="shared" si="14"/>
        <v>2412</v>
      </c>
    </row>
    <row r="922" spans="1:10" x14ac:dyDescent="0.35">
      <c r="A922" s="65" t="s">
        <v>1645</v>
      </c>
      <c r="B922" s="73">
        <v>45698</v>
      </c>
      <c r="C922" s="64" t="s">
        <v>675</v>
      </c>
      <c r="D922" s="64" t="s">
        <v>698</v>
      </c>
      <c r="E922" s="64" t="s">
        <v>712</v>
      </c>
      <c r="F922" s="64" t="s">
        <v>662</v>
      </c>
      <c r="G922" s="64" t="s">
        <v>706</v>
      </c>
      <c r="H922" s="97">
        <v>2</v>
      </c>
      <c r="I922" s="89">
        <v>4587</v>
      </c>
      <c r="J922" s="90">
        <f t="shared" si="14"/>
        <v>9174</v>
      </c>
    </row>
    <row r="923" spans="1:10" x14ac:dyDescent="0.35">
      <c r="A923" s="69" t="s">
        <v>1646</v>
      </c>
      <c r="B923" s="75">
        <v>45700</v>
      </c>
      <c r="C923" s="66" t="s">
        <v>714</v>
      </c>
      <c r="D923" s="66" t="s">
        <v>655</v>
      </c>
      <c r="E923" s="66" t="s">
        <v>667</v>
      </c>
      <c r="F923" s="66" t="s">
        <v>694</v>
      </c>
      <c r="G923" s="66" t="s">
        <v>762</v>
      </c>
      <c r="H923" s="98">
        <v>2</v>
      </c>
      <c r="I923" s="91">
        <v>10605</v>
      </c>
      <c r="J923" s="92">
        <f t="shared" si="14"/>
        <v>21210</v>
      </c>
    </row>
    <row r="924" spans="1:10" x14ac:dyDescent="0.35">
      <c r="A924" s="65" t="s">
        <v>1647</v>
      </c>
      <c r="B924" s="73">
        <v>45700</v>
      </c>
      <c r="C924" s="64" t="s">
        <v>726</v>
      </c>
      <c r="D924" s="64" t="s">
        <v>710</v>
      </c>
      <c r="E924" s="64" t="s">
        <v>703</v>
      </c>
      <c r="F924" s="64" t="s">
        <v>694</v>
      </c>
      <c r="G924" s="64" t="s">
        <v>699</v>
      </c>
      <c r="H924" s="97">
        <v>2</v>
      </c>
      <c r="I924" s="89">
        <v>11801</v>
      </c>
      <c r="J924" s="90">
        <f t="shared" si="14"/>
        <v>23602</v>
      </c>
    </row>
    <row r="925" spans="1:10" x14ac:dyDescent="0.35">
      <c r="A925" s="69" t="s">
        <v>1648</v>
      </c>
      <c r="B925" s="75">
        <v>45702</v>
      </c>
      <c r="C925" s="66" t="s">
        <v>729</v>
      </c>
      <c r="D925" s="66" t="s">
        <v>780</v>
      </c>
      <c r="E925" s="66" t="s">
        <v>708</v>
      </c>
      <c r="F925" s="66" t="s">
        <v>680</v>
      </c>
      <c r="G925" s="66" t="s">
        <v>681</v>
      </c>
      <c r="H925" s="98">
        <v>2</v>
      </c>
      <c r="I925" s="91">
        <v>8145</v>
      </c>
      <c r="J925" s="92">
        <f t="shared" si="14"/>
        <v>16290</v>
      </c>
    </row>
    <row r="926" spans="1:10" x14ac:dyDescent="0.35">
      <c r="A926" s="65" t="s">
        <v>1649</v>
      </c>
      <c r="B926" s="73">
        <v>45707</v>
      </c>
      <c r="C926" s="64" t="s">
        <v>714</v>
      </c>
      <c r="D926" s="64" t="s">
        <v>676</v>
      </c>
      <c r="E926" s="64" t="s">
        <v>693</v>
      </c>
      <c r="F926" s="64" t="s">
        <v>694</v>
      </c>
      <c r="G926" s="64" t="s">
        <v>753</v>
      </c>
      <c r="H926" s="97">
        <v>3</v>
      </c>
      <c r="I926" s="89">
        <v>10429</v>
      </c>
      <c r="J926" s="90">
        <f t="shared" si="14"/>
        <v>31287</v>
      </c>
    </row>
    <row r="927" spans="1:10" x14ac:dyDescent="0.35">
      <c r="A927" s="69" t="s">
        <v>1650</v>
      </c>
      <c r="B927" s="75">
        <v>45708</v>
      </c>
      <c r="C927" s="66" t="s">
        <v>726</v>
      </c>
      <c r="D927" s="66" t="s">
        <v>733</v>
      </c>
      <c r="E927" s="66" t="s">
        <v>667</v>
      </c>
      <c r="F927" s="66" t="s">
        <v>662</v>
      </c>
      <c r="G927" s="66" t="s">
        <v>706</v>
      </c>
      <c r="H927" s="98">
        <v>3</v>
      </c>
      <c r="I927" s="91">
        <v>9779</v>
      </c>
      <c r="J927" s="92">
        <f t="shared" si="14"/>
        <v>29337</v>
      </c>
    </row>
    <row r="928" spans="1:10" x14ac:dyDescent="0.35">
      <c r="A928" s="65" t="s">
        <v>1651</v>
      </c>
      <c r="B928" s="73">
        <v>45718</v>
      </c>
      <c r="C928" s="64" t="s">
        <v>665</v>
      </c>
      <c r="D928" s="64" t="s">
        <v>672</v>
      </c>
      <c r="E928" s="64" t="s">
        <v>679</v>
      </c>
      <c r="F928" s="64" t="s">
        <v>662</v>
      </c>
      <c r="G928" s="64" t="s">
        <v>663</v>
      </c>
      <c r="H928" s="97">
        <v>1</v>
      </c>
      <c r="I928" s="89">
        <v>1534</v>
      </c>
      <c r="J928" s="90">
        <f t="shared" si="14"/>
        <v>1534</v>
      </c>
    </row>
    <row r="929" spans="1:10" x14ac:dyDescent="0.35">
      <c r="A929" s="69" t="s">
        <v>1652</v>
      </c>
      <c r="B929" s="75">
        <v>45718</v>
      </c>
      <c r="C929" s="66" t="s">
        <v>654</v>
      </c>
      <c r="D929" s="66" t="s">
        <v>672</v>
      </c>
      <c r="E929" s="66" t="s">
        <v>708</v>
      </c>
      <c r="F929" s="66" t="s">
        <v>694</v>
      </c>
      <c r="G929" s="66" t="s">
        <v>699</v>
      </c>
      <c r="H929" s="98">
        <v>1</v>
      </c>
      <c r="I929" s="91">
        <v>3910</v>
      </c>
      <c r="J929" s="92">
        <f t="shared" si="14"/>
        <v>3910</v>
      </c>
    </row>
    <row r="930" spans="1:10" x14ac:dyDescent="0.35">
      <c r="A930" s="65" t="s">
        <v>1653</v>
      </c>
      <c r="B930" s="73">
        <v>45719</v>
      </c>
      <c r="C930" s="64" t="s">
        <v>697</v>
      </c>
      <c r="D930" s="64" t="s">
        <v>766</v>
      </c>
      <c r="E930" s="64" t="s">
        <v>693</v>
      </c>
      <c r="F930" s="64" t="s">
        <v>680</v>
      </c>
      <c r="G930" s="64" t="s">
        <v>758</v>
      </c>
      <c r="H930" s="97">
        <v>4</v>
      </c>
      <c r="I930" s="89">
        <v>5681</v>
      </c>
      <c r="J930" s="90">
        <f t="shared" si="14"/>
        <v>22724</v>
      </c>
    </row>
    <row r="931" spans="1:10" x14ac:dyDescent="0.35">
      <c r="A931" s="69" t="s">
        <v>1654</v>
      </c>
      <c r="B931" s="75">
        <v>45719</v>
      </c>
      <c r="C931" s="66" t="s">
        <v>659</v>
      </c>
      <c r="D931" s="66" t="s">
        <v>672</v>
      </c>
      <c r="E931" s="66" t="s">
        <v>703</v>
      </c>
      <c r="F931" s="66" t="s">
        <v>680</v>
      </c>
      <c r="G931" s="66" t="s">
        <v>724</v>
      </c>
      <c r="H931" s="98">
        <v>2</v>
      </c>
      <c r="I931" s="91">
        <v>19361</v>
      </c>
      <c r="J931" s="92">
        <f t="shared" si="14"/>
        <v>38722</v>
      </c>
    </row>
    <row r="932" spans="1:10" x14ac:dyDescent="0.35">
      <c r="A932" s="65" t="s">
        <v>1655</v>
      </c>
      <c r="B932" s="73">
        <v>45720</v>
      </c>
      <c r="C932" s="64" t="s">
        <v>654</v>
      </c>
      <c r="D932" s="64" t="s">
        <v>741</v>
      </c>
      <c r="E932" s="64" t="s">
        <v>661</v>
      </c>
      <c r="F932" s="64" t="s">
        <v>668</v>
      </c>
      <c r="G932" s="64" t="s">
        <v>739</v>
      </c>
      <c r="H932" s="97">
        <v>1</v>
      </c>
      <c r="I932" s="89">
        <v>1316</v>
      </c>
      <c r="J932" s="90">
        <f t="shared" si="14"/>
        <v>1316</v>
      </c>
    </row>
    <row r="933" spans="1:10" x14ac:dyDescent="0.35">
      <c r="A933" s="69" t="s">
        <v>1656</v>
      </c>
      <c r="B933" s="75">
        <v>45720</v>
      </c>
      <c r="C933" s="66" t="s">
        <v>685</v>
      </c>
      <c r="D933" s="66" t="s">
        <v>660</v>
      </c>
      <c r="E933" s="66" t="s">
        <v>667</v>
      </c>
      <c r="F933" s="66" t="s">
        <v>680</v>
      </c>
      <c r="G933" s="66" t="s">
        <v>724</v>
      </c>
      <c r="H933" s="98">
        <v>5</v>
      </c>
      <c r="I933" s="91">
        <v>15127</v>
      </c>
      <c r="J933" s="92">
        <f t="shared" si="14"/>
        <v>75635</v>
      </c>
    </row>
    <row r="934" spans="1:10" x14ac:dyDescent="0.35">
      <c r="A934" s="65" t="s">
        <v>1657</v>
      </c>
      <c r="B934" s="73">
        <v>45721</v>
      </c>
      <c r="C934" s="64" t="s">
        <v>685</v>
      </c>
      <c r="D934" s="64" t="s">
        <v>766</v>
      </c>
      <c r="E934" s="64" t="s">
        <v>723</v>
      </c>
      <c r="F934" s="64" t="s">
        <v>694</v>
      </c>
      <c r="G934" s="64" t="s">
        <v>699</v>
      </c>
      <c r="H934" s="97">
        <v>1</v>
      </c>
      <c r="I934" s="89">
        <v>5474</v>
      </c>
      <c r="J934" s="90">
        <f t="shared" si="14"/>
        <v>5474</v>
      </c>
    </row>
    <row r="935" spans="1:10" x14ac:dyDescent="0.35">
      <c r="A935" s="69" t="s">
        <v>1658</v>
      </c>
      <c r="B935" s="75">
        <v>45724</v>
      </c>
      <c r="C935" s="66" t="s">
        <v>697</v>
      </c>
      <c r="D935" s="66" t="s">
        <v>689</v>
      </c>
      <c r="E935" s="66" t="s">
        <v>703</v>
      </c>
      <c r="F935" s="66" t="s">
        <v>680</v>
      </c>
      <c r="G935" s="66" t="s">
        <v>767</v>
      </c>
      <c r="H935" s="98">
        <v>3</v>
      </c>
      <c r="I935" s="91">
        <v>2335</v>
      </c>
      <c r="J935" s="92">
        <f t="shared" si="14"/>
        <v>7005</v>
      </c>
    </row>
    <row r="936" spans="1:10" x14ac:dyDescent="0.35">
      <c r="A936" s="65" t="s">
        <v>1659</v>
      </c>
      <c r="B936" s="73">
        <v>45726</v>
      </c>
      <c r="C936" s="64" t="s">
        <v>726</v>
      </c>
      <c r="D936" s="64" t="s">
        <v>735</v>
      </c>
      <c r="E936" s="64" t="s">
        <v>703</v>
      </c>
      <c r="F936" s="64" t="s">
        <v>205</v>
      </c>
      <c r="G936" s="64" t="s">
        <v>690</v>
      </c>
      <c r="H936" s="97">
        <v>3</v>
      </c>
      <c r="I936" s="89">
        <v>6718</v>
      </c>
      <c r="J936" s="90">
        <f t="shared" si="14"/>
        <v>20154</v>
      </c>
    </row>
    <row r="937" spans="1:10" x14ac:dyDescent="0.35">
      <c r="A937" s="69" t="s">
        <v>1660</v>
      </c>
      <c r="B937" s="75">
        <v>45730</v>
      </c>
      <c r="C937" s="66" t="s">
        <v>729</v>
      </c>
      <c r="D937" s="66" t="s">
        <v>733</v>
      </c>
      <c r="E937" s="66" t="s">
        <v>712</v>
      </c>
      <c r="F937" s="66" t="s">
        <v>205</v>
      </c>
      <c r="G937" s="66" t="s">
        <v>690</v>
      </c>
      <c r="H937" s="98">
        <v>1</v>
      </c>
      <c r="I937" s="91">
        <v>4421</v>
      </c>
      <c r="J937" s="92">
        <f t="shared" si="14"/>
        <v>4421</v>
      </c>
    </row>
    <row r="938" spans="1:10" x14ac:dyDescent="0.35">
      <c r="A938" s="65" t="s">
        <v>1661</v>
      </c>
      <c r="B938" s="73">
        <v>45732</v>
      </c>
      <c r="C938" s="64" t="s">
        <v>685</v>
      </c>
      <c r="D938" s="64" t="s">
        <v>660</v>
      </c>
      <c r="E938" s="64" t="s">
        <v>679</v>
      </c>
      <c r="F938" s="64" t="s">
        <v>662</v>
      </c>
      <c r="G938" s="64" t="s">
        <v>663</v>
      </c>
      <c r="H938" s="97">
        <v>3</v>
      </c>
      <c r="I938" s="89">
        <v>1406</v>
      </c>
      <c r="J938" s="90">
        <f t="shared" si="14"/>
        <v>4218</v>
      </c>
    </row>
    <row r="939" spans="1:10" x14ac:dyDescent="0.35">
      <c r="A939" s="69" t="s">
        <v>1662</v>
      </c>
      <c r="B939" s="75">
        <v>45738</v>
      </c>
      <c r="C939" s="66" t="s">
        <v>654</v>
      </c>
      <c r="D939" s="66" t="s">
        <v>676</v>
      </c>
      <c r="E939" s="66" t="s">
        <v>656</v>
      </c>
      <c r="F939" s="66" t="s">
        <v>662</v>
      </c>
      <c r="G939" s="66" t="s">
        <v>730</v>
      </c>
      <c r="H939" s="98">
        <v>2</v>
      </c>
      <c r="I939" s="91">
        <v>1974</v>
      </c>
      <c r="J939" s="92">
        <f t="shared" si="14"/>
        <v>3948</v>
      </c>
    </row>
    <row r="940" spans="1:10" x14ac:dyDescent="0.35">
      <c r="A940" s="65" t="s">
        <v>1663</v>
      </c>
      <c r="B940" s="73">
        <v>45742</v>
      </c>
      <c r="C940" s="64" t="s">
        <v>675</v>
      </c>
      <c r="D940" s="64" t="s">
        <v>733</v>
      </c>
      <c r="E940" s="64" t="s">
        <v>701</v>
      </c>
      <c r="F940" s="64" t="s">
        <v>694</v>
      </c>
      <c r="G940" s="64" t="s">
        <v>699</v>
      </c>
      <c r="H940" s="97">
        <v>3</v>
      </c>
      <c r="I940" s="89">
        <v>5990</v>
      </c>
      <c r="J940" s="90">
        <f t="shared" si="14"/>
        <v>17970</v>
      </c>
    </row>
    <row r="941" spans="1:10" x14ac:dyDescent="0.35">
      <c r="A941" s="69" t="s">
        <v>1664</v>
      </c>
      <c r="B941" s="75">
        <v>45758</v>
      </c>
      <c r="C941" s="66" t="s">
        <v>697</v>
      </c>
      <c r="D941" s="66" t="s">
        <v>733</v>
      </c>
      <c r="E941" s="66" t="s">
        <v>656</v>
      </c>
      <c r="F941" s="66" t="s">
        <v>662</v>
      </c>
      <c r="G941" s="66" t="s">
        <v>730</v>
      </c>
      <c r="H941" s="98">
        <v>2</v>
      </c>
      <c r="I941" s="91">
        <v>3424</v>
      </c>
      <c r="J941" s="92">
        <f t="shared" si="14"/>
        <v>6848</v>
      </c>
    </row>
    <row r="942" spans="1:10" x14ac:dyDescent="0.35">
      <c r="A942" s="65" t="s">
        <v>1665</v>
      </c>
      <c r="B942" s="73">
        <v>45759</v>
      </c>
      <c r="C942" s="64" t="s">
        <v>675</v>
      </c>
      <c r="D942" s="64" t="s">
        <v>686</v>
      </c>
      <c r="E942" s="64" t="s">
        <v>708</v>
      </c>
      <c r="F942" s="64" t="s">
        <v>680</v>
      </c>
      <c r="G942" s="64" t="s">
        <v>681</v>
      </c>
      <c r="H942" s="97">
        <v>4</v>
      </c>
      <c r="I942" s="89">
        <v>8394</v>
      </c>
      <c r="J942" s="90">
        <f t="shared" si="14"/>
        <v>33576</v>
      </c>
    </row>
    <row r="943" spans="1:10" x14ac:dyDescent="0.35">
      <c r="A943" s="69" t="s">
        <v>1666</v>
      </c>
      <c r="B943" s="75">
        <v>45759</v>
      </c>
      <c r="C943" s="66" t="s">
        <v>726</v>
      </c>
      <c r="D943" s="66" t="s">
        <v>710</v>
      </c>
      <c r="E943" s="66" t="s">
        <v>708</v>
      </c>
      <c r="F943" s="66" t="s">
        <v>680</v>
      </c>
      <c r="G943" s="66" t="s">
        <v>758</v>
      </c>
      <c r="H943" s="98">
        <v>2</v>
      </c>
      <c r="I943" s="91">
        <v>6380</v>
      </c>
      <c r="J943" s="92">
        <f t="shared" si="14"/>
        <v>12760</v>
      </c>
    </row>
    <row r="944" spans="1:10" x14ac:dyDescent="0.35">
      <c r="A944" s="65" t="s">
        <v>1667</v>
      </c>
      <c r="B944" s="73">
        <v>45760</v>
      </c>
      <c r="C944" s="64" t="s">
        <v>697</v>
      </c>
      <c r="D944" s="64" t="s">
        <v>721</v>
      </c>
      <c r="E944" s="64" t="s">
        <v>656</v>
      </c>
      <c r="F944" s="64" t="s">
        <v>668</v>
      </c>
      <c r="G944" s="64" t="s">
        <v>739</v>
      </c>
      <c r="H944" s="97">
        <v>1</v>
      </c>
      <c r="I944" s="89">
        <v>860</v>
      </c>
      <c r="J944" s="90">
        <f t="shared" si="14"/>
        <v>860</v>
      </c>
    </row>
    <row r="945" spans="1:10" x14ac:dyDescent="0.35">
      <c r="A945" s="69" t="s">
        <v>1668</v>
      </c>
      <c r="B945" s="75">
        <v>45763</v>
      </c>
      <c r="C945" s="66" t="s">
        <v>688</v>
      </c>
      <c r="D945" s="66" t="s">
        <v>741</v>
      </c>
      <c r="E945" s="66" t="s">
        <v>703</v>
      </c>
      <c r="F945" s="66" t="s">
        <v>680</v>
      </c>
      <c r="G945" s="66" t="s">
        <v>681</v>
      </c>
      <c r="H945" s="98">
        <v>3</v>
      </c>
      <c r="I945" s="91">
        <v>9603</v>
      </c>
      <c r="J945" s="92">
        <f t="shared" si="14"/>
        <v>28809</v>
      </c>
    </row>
    <row r="946" spans="1:10" x14ac:dyDescent="0.35">
      <c r="A946" s="65" t="s">
        <v>1669</v>
      </c>
      <c r="B946" s="73">
        <v>45764</v>
      </c>
      <c r="C946" s="64" t="s">
        <v>726</v>
      </c>
      <c r="D946" s="64" t="s">
        <v>766</v>
      </c>
      <c r="E946" s="64" t="s">
        <v>661</v>
      </c>
      <c r="F946" s="64" t="s">
        <v>680</v>
      </c>
      <c r="G946" s="64" t="s">
        <v>681</v>
      </c>
      <c r="H946" s="97">
        <v>4</v>
      </c>
      <c r="I946" s="89">
        <v>5318</v>
      </c>
      <c r="J946" s="90">
        <f t="shared" si="14"/>
        <v>21272</v>
      </c>
    </row>
    <row r="947" spans="1:10" x14ac:dyDescent="0.35">
      <c r="A947" s="69" t="s">
        <v>1670</v>
      </c>
      <c r="B947" s="75">
        <v>45769</v>
      </c>
      <c r="C947" s="66" t="s">
        <v>665</v>
      </c>
      <c r="D947" s="66" t="s">
        <v>676</v>
      </c>
      <c r="E947" s="66" t="s">
        <v>703</v>
      </c>
      <c r="F947" s="66" t="s">
        <v>680</v>
      </c>
      <c r="G947" s="66" t="s">
        <v>724</v>
      </c>
      <c r="H947" s="98">
        <v>1</v>
      </c>
      <c r="I947" s="91">
        <v>42891</v>
      </c>
      <c r="J947" s="92">
        <f t="shared" si="14"/>
        <v>42891</v>
      </c>
    </row>
    <row r="948" spans="1:10" x14ac:dyDescent="0.35">
      <c r="A948" s="65" t="s">
        <v>1671</v>
      </c>
      <c r="B948" s="73">
        <v>45770</v>
      </c>
      <c r="C948" s="64" t="s">
        <v>671</v>
      </c>
      <c r="D948" s="64" t="s">
        <v>676</v>
      </c>
      <c r="E948" s="64" t="s">
        <v>703</v>
      </c>
      <c r="F948" s="64" t="s">
        <v>680</v>
      </c>
      <c r="G948" s="64" t="s">
        <v>758</v>
      </c>
      <c r="H948" s="97">
        <v>3</v>
      </c>
      <c r="I948" s="89">
        <v>4522</v>
      </c>
      <c r="J948" s="90">
        <f t="shared" si="14"/>
        <v>13566</v>
      </c>
    </row>
    <row r="949" spans="1:10" x14ac:dyDescent="0.35">
      <c r="A949" s="69" t="s">
        <v>1672</v>
      </c>
      <c r="B949" s="75">
        <v>45780</v>
      </c>
      <c r="C949" s="66" t="s">
        <v>654</v>
      </c>
      <c r="D949" s="66" t="s">
        <v>672</v>
      </c>
      <c r="E949" s="66" t="s">
        <v>712</v>
      </c>
      <c r="F949" s="66" t="s">
        <v>668</v>
      </c>
      <c r="G949" s="66" t="s">
        <v>673</v>
      </c>
      <c r="H949" s="98">
        <v>2</v>
      </c>
      <c r="I949" s="91">
        <v>2623</v>
      </c>
      <c r="J949" s="92">
        <f t="shared" si="14"/>
        <v>5246</v>
      </c>
    </row>
    <row r="950" spans="1:10" x14ac:dyDescent="0.35">
      <c r="A950" s="65" t="s">
        <v>1673</v>
      </c>
      <c r="B950" s="73">
        <v>45796</v>
      </c>
      <c r="C950" s="64" t="s">
        <v>697</v>
      </c>
      <c r="D950" s="64" t="s">
        <v>689</v>
      </c>
      <c r="E950" s="64" t="s">
        <v>661</v>
      </c>
      <c r="F950" s="64" t="s">
        <v>662</v>
      </c>
      <c r="G950" s="64" t="s">
        <v>706</v>
      </c>
      <c r="H950" s="97">
        <v>3</v>
      </c>
      <c r="I950" s="89">
        <v>4262</v>
      </c>
      <c r="J950" s="90">
        <f t="shared" si="14"/>
        <v>12786</v>
      </c>
    </row>
    <row r="951" spans="1:10" x14ac:dyDescent="0.35">
      <c r="A951" s="69" t="s">
        <v>1674</v>
      </c>
      <c r="B951" s="75">
        <v>45808</v>
      </c>
      <c r="C951" s="66" t="s">
        <v>654</v>
      </c>
      <c r="D951" s="66" t="s">
        <v>705</v>
      </c>
      <c r="E951" s="66" t="s">
        <v>712</v>
      </c>
      <c r="F951" s="66" t="s">
        <v>205</v>
      </c>
      <c r="G951" s="66" t="s">
        <v>657</v>
      </c>
      <c r="H951" s="98">
        <v>2</v>
      </c>
      <c r="I951" s="91">
        <v>4380</v>
      </c>
      <c r="J951" s="92">
        <f t="shared" si="14"/>
        <v>8760</v>
      </c>
    </row>
    <row r="952" spans="1:10" x14ac:dyDescent="0.35">
      <c r="A952" s="65" t="s">
        <v>1675</v>
      </c>
      <c r="B952" s="73">
        <v>45813</v>
      </c>
      <c r="C952" s="64" t="s">
        <v>685</v>
      </c>
      <c r="D952" s="64" t="s">
        <v>676</v>
      </c>
      <c r="E952" s="64" t="s">
        <v>656</v>
      </c>
      <c r="F952" s="64" t="s">
        <v>694</v>
      </c>
      <c r="G952" s="64" t="s">
        <v>762</v>
      </c>
      <c r="H952" s="97">
        <v>2</v>
      </c>
      <c r="I952" s="89">
        <v>17092</v>
      </c>
      <c r="J952" s="90">
        <f t="shared" si="14"/>
        <v>34184</v>
      </c>
    </row>
    <row r="953" spans="1:10" x14ac:dyDescent="0.35">
      <c r="A953" s="69" t="s">
        <v>1676</v>
      </c>
      <c r="B953" s="75">
        <v>45815</v>
      </c>
      <c r="C953" s="66" t="s">
        <v>654</v>
      </c>
      <c r="D953" s="66" t="s">
        <v>689</v>
      </c>
      <c r="E953" s="66" t="s">
        <v>667</v>
      </c>
      <c r="F953" s="66" t="s">
        <v>694</v>
      </c>
      <c r="G953" s="66" t="s">
        <v>699</v>
      </c>
      <c r="H953" s="98">
        <v>2</v>
      </c>
      <c r="I953" s="91">
        <v>7864</v>
      </c>
      <c r="J953" s="92">
        <f t="shared" si="14"/>
        <v>15728</v>
      </c>
    </row>
    <row r="954" spans="1:10" x14ac:dyDescent="0.35">
      <c r="A954" s="65" t="s">
        <v>1677</v>
      </c>
      <c r="B954" s="73">
        <v>45820</v>
      </c>
      <c r="C954" s="64" t="s">
        <v>665</v>
      </c>
      <c r="D954" s="64" t="s">
        <v>655</v>
      </c>
      <c r="E954" s="64" t="s">
        <v>656</v>
      </c>
      <c r="F954" s="64" t="s">
        <v>694</v>
      </c>
      <c r="G954" s="64" t="s">
        <v>699</v>
      </c>
      <c r="H954" s="97">
        <v>3</v>
      </c>
      <c r="I954" s="89">
        <v>3522</v>
      </c>
      <c r="J954" s="90">
        <f t="shared" si="14"/>
        <v>10566</v>
      </c>
    </row>
    <row r="955" spans="1:10" x14ac:dyDescent="0.35">
      <c r="A955" s="69" t="s">
        <v>1678</v>
      </c>
      <c r="B955" s="75">
        <v>45822</v>
      </c>
      <c r="C955" s="66" t="s">
        <v>671</v>
      </c>
      <c r="D955" s="66" t="s">
        <v>660</v>
      </c>
      <c r="E955" s="66" t="s">
        <v>661</v>
      </c>
      <c r="F955" s="66" t="s">
        <v>694</v>
      </c>
      <c r="G955" s="66" t="s">
        <v>753</v>
      </c>
      <c r="H955" s="98">
        <v>3</v>
      </c>
      <c r="I955" s="91">
        <v>10705</v>
      </c>
      <c r="J955" s="92">
        <f t="shared" si="14"/>
        <v>32115</v>
      </c>
    </row>
    <row r="956" spans="1:10" x14ac:dyDescent="0.35">
      <c r="A956" s="65" t="s">
        <v>1679</v>
      </c>
      <c r="B956" s="73">
        <v>45827</v>
      </c>
      <c r="C956" s="64" t="s">
        <v>675</v>
      </c>
      <c r="D956" s="64" t="s">
        <v>686</v>
      </c>
      <c r="E956" s="64" t="s">
        <v>701</v>
      </c>
      <c r="F956" s="64" t="s">
        <v>680</v>
      </c>
      <c r="G956" s="64" t="s">
        <v>758</v>
      </c>
      <c r="H956" s="97">
        <v>4</v>
      </c>
      <c r="I956" s="89">
        <v>3811</v>
      </c>
      <c r="J956" s="90">
        <f t="shared" si="14"/>
        <v>15244</v>
      </c>
    </row>
    <row r="957" spans="1:10" x14ac:dyDescent="0.35">
      <c r="A957" s="69" t="s">
        <v>1680</v>
      </c>
      <c r="B957" s="75">
        <v>45832</v>
      </c>
      <c r="C957" s="66" t="s">
        <v>659</v>
      </c>
      <c r="D957" s="66" t="s">
        <v>766</v>
      </c>
      <c r="E957" s="66" t="s">
        <v>723</v>
      </c>
      <c r="F957" s="66" t="s">
        <v>668</v>
      </c>
      <c r="G957" s="66" t="s">
        <v>669</v>
      </c>
      <c r="H957" s="98">
        <v>8</v>
      </c>
      <c r="I957" s="91">
        <v>1239</v>
      </c>
      <c r="J957" s="92">
        <f t="shared" si="14"/>
        <v>9912</v>
      </c>
    </row>
    <row r="958" spans="1:10" x14ac:dyDescent="0.35">
      <c r="A958" s="65" t="s">
        <v>1681</v>
      </c>
      <c r="B958" s="73">
        <v>45835</v>
      </c>
      <c r="C958" s="64" t="s">
        <v>685</v>
      </c>
      <c r="D958" s="64" t="s">
        <v>749</v>
      </c>
      <c r="E958" s="64" t="s">
        <v>656</v>
      </c>
      <c r="F958" s="64" t="s">
        <v>205</v>
      </c>
      <c r="G958" s="64" t="s">
        <v>746</v>
      </c>
      <c r="H958" s="97">
        <v>1</v>
      </c>
      <c r="I958" s="89">
        <v>3814</v>
      </c>
      <c r="J958" s="90">
        <f t="shared" si="14"/>
        <v>3814</v>
      </c>
    </row>
    <row r="959" spans="1:10" x14ac:dyDescent="0.35">
      <c r="A959" s="69" t="s">
        <v>1682</v>
      </c>
      <c r="B959" s="75">
        <v>45841</v>
      </c>
      <c r="C959" s="66" t="s">
        <v>729</v>
      </c>
      <c r="D959" s="66" t="s">
        <v>705</v>
      </c>
      <c r="E959" s="66" t="s">
        <v>712</v>
      </c>
      <c r="F959" s="66" t="s">
        <v>662</v>
      </c>
      <c r="G959" s="66" t="s">
        <v>663</v>
      </c>
      <c r="H959" s="98">
        <v>2</v>
      </c>
      <c r="I959" s="91">
        <v>767</v>
      </c>
      <c r="J959" s="92">
        <f t="shared" si="14"/>
        <v>1534</v>
      </c>
    </row>
    <row r="960" spans="1:10" x14ac:dyDescent="0.35">
      <c r="A960" s="65" t="s">
        <v>1683</v>
      </c>
      <c r="B960" s="73">
        <v>45847</v>
      </c>
      <c r="C960" s="64" t="s">
        <v>697</v>
      </c>
      <c r="D960" s="64" t="s">
        <v>771</v>
      </c>
      <c r="E960" s="64" t="s">
        <v>703</v>
      </c>
      <c r="F960" s="64" t="s">
        <v>205</v>
      </c>
      <c r="G960" s="64" t="s">
        <v>690</v>
      </c>
      <c r="H960" s="97">
        <v>3</v>
      </c>
      <c r="I960" s="89">
        <v>6758</v>
      </c>
      <c r="J960" s="90">
        <f t="shared" si="14"/>
        <v>20274</v>
      </c>
    </row>
    <row r="961" spans="1:10" x14ac:dyDescent="0.35">
      <c r="A961" s="69" t="s">
        <v>1684</v>
      </c>
      <c r="B961" s="75">
        <v>45848</v>
      </c>
      <c r="C961" s="66" t="s">
        <v>688</v>
      </c>
      <c r="D961" s="66" t="s">
        <v>756</v>
      </c>
      <c r="E961" s="66" t="s">
        <v>703</v>
      </c>
      <c r="F961" s="66" t="s">
        <v>668</v>
      </c>
      <c r="G961" s="66" t="s">
        <v>739</v>
      </c>
      <c r="H961" s="98">
        <v>1</v>
      </c>
      <c r="I961" s="91">
        <v>1468</v>
      </c>
      <c r="J961" s="92">
        <f t="shared" si="14"/>
        <v>1468</v>
      </c>
    </row>
    <row r="962" spans="1:10" x14ac:dyDescent="0.35">
      <c r="A962" s="65" t="s">
        <v>1685</v>
      </c>
      <c r="B962" s="73">
        <v>45852</v>
      </c>
      <c r="C962" s="64" t="s">
        <v>726</v>
      </c>
      <c r="D962" s="64" t="s">
        <v>686</v>
      </c>
      <c r="E962" s="64" t="s">
        <v>701</v>
      </c>
      <c r="F962" s="64" t="s">
        <v>668</v>
      </c>
      <c r="G962" s="64" t="s">
        <v>742</v>
      </c>
      <c r="H962" s="97">
        <v>5</v>
      </c>
      <c r="I962" s="89">
        <v>3324</v>
      </c>
      <c r="J962" s="90">
        <f t="shared" ref="J962:J1025" si="15">H962*I962</f>
        <v>16620</v>
      </c>
    </row>
    <row r="963" spans="1:10" x14ac:dyDescent="0.35">
      <c r="A963" s="69" t="s">
        <v>1686</v>
      </c>
      <c r="B963" s="75">
        <v>45864</v>
      </c>
      <c r="C963" s="66" t="s">
        <v>665</v>
      </c>
      <c r="D963" s="66" t="s">
        <v>705</v>
      </c>
      <c r="E963" s="66" t="s">
        <v>701</v>
      </c>
      <c r="F963" s="66" t="s">
        <v>694</v>
      </c>
      <c r="G963" s="66" t="s">
        <v>753</v>
      </c>
      <c r="H963" s="98">
        <v>3</v>
      </c>
      <c r="I963" s="91">
        <v>11144</v>
      </c>
      <c r="J963" s="92">
        <f t="shared" si="15"/>
        <v>33432</v>
      </c>
    </row>
    <row r="964" spans="1:10" x14ac:dyDescent="0.35">
      <c r="A964" s="65" t="s">
        <v>1687</v>
      </c>
      <c r="B964" s="73">
        <v>45872</v>
      </c>
      <c r="C964" s="64" t="s">
        <v>729</v>
      </c>
      <c r="D964" s="64" t="s">
        <v>733</v>
      </c>
      <c r="E964" s="64" t="s">
        <v>661</v>
      </c>
      <c r="F964" s="64" t="s">
        <v>668</v>
      </c>
      <c r="G964" s="64" t="s">
        <v>669</v>
      </c>
      <c r="H964" s="97">
        <v>5</v>
      </c>
      <c r="I964" s="89">
        <v>2325</v>
      </c>
      <c r="J964" s="90">
        <f t="shared" si="15"/>
        <v>11625</v>
      </c>
    </row>
    <row r="965" spans="1:10" x14ac:dyDescent="0.35">
      <c r="A965" s="69" t="s">
        <v>1688</v>
      </c>
      <c r="B965" s="75">
        <v>45882</v>
      </c>
      <c r="C965" s="66" t="s">
        <v>688</v>
      </c>
      <c r="D965" s="66" t="s">
        <v>683</v>
      </c>
      <c r="E965" s="66" t="s">
        <v>723</v>
      </c>
      <c r="F965" s="66" t="s">
        <v>694</v>
      </c>
      <c r="G965" s="66" t="s">
        <v>762</v>
      </c>
      <c r="H965" s="98">
        <v>3</v>
      </c>
      <c r="I965" s="91">
        <v>10997</v>
      </c>
      <c r="J965" s="92">
        <f t="shared" si="15"/>
        <v>32991</v>
      </c>
    </row>
    <row r="966" spans="1:10" x14ac:dyDescent="0.35">
      <c r="A966" s="65" t="s">
        <v>1689</v>
      </c>
      <c r="B966" s="73">
        <v>45886</v>
      </c>
      <c r="C966" s="64" t="s">
        <v>688</v>
      </c>
      <c r="D966" s="64" t="s">
        <v>735</v>
      </c>
      <c r="E966" s="64" t="s">
        <v>693</v>
      </c>
      <c r="F966" s="64" t="s">
        <v>694</v>
      </c>
      <c r="G966" s="64" t="s">
        <v>762</v>
      </c>
      <c r="H966" s="97">
        <v>2</v>
      </c>
      <c r="I966" s="89">
        <v>8826</v>
      </c>
      <c r="J966" s="90">
        <f t="shared" si="15"/>
        <v>17652</v>
      </c>
    </row>
    <row r="967" spans="1:10" x14ac:dyDescent="0.35">
      <c r="A967" s="69" t="s">
        <v>1690</v>
      </c>
      <c r="B967" s="75">
        <v>45895</v>
      </c>
      <c r="C967" s="66" t="s">
        <v>688</v>
      </c>
      <c r="D967" s="66" t="s">
        <v>655</v>
      </c>
      <c r="E967" s="66" t="s">
        <v>712</v>
      </c>
      <c r="F967" s="66" t="s">
        <v>668</v>
      </c>
      <c r="G967" s="66" t="s">
        <v>739</v>
      </c>
      <c r="H967" s="98">
        <v>2</v>
      </c>
      <c r="I967" s="91">
        <v>2238</v>
      </c>
      <c r="J967" s="92">
        <f t="shared" si="15"/>
        <v>4476</v>
      </c>
    </row>
    <row r="968" spans="1:10" x14ac:dyDescent="0.35">
      <c r="A968" s="65" t="s">
        <v>1691</v>
      </c>
      <c r="B968" s="73">
        <v>45897</v>
      </c>
      <c r="C968" s="64" t="s">
        <v>726</v>
      </c>
      <c r="D968" s="64" t="s">
        <v>692</v>
      </c>
      <c r="E968" s="64" t="s">
        <v>667</v>
      </c>
      <c r="F968" s="64" t="s">
        <v>205</v>
      </c>
      <c r="G968" s="64" t="s">
        <v>746</v>
      </c>
      <c r="H968" s="97">
        <v>2</v>
      </c>
      <c r="I968" s="89">
        <v>2519</v>
      </c>
      <c r="J968" s="90">
        <f t="shared" si="15"/>
        <v>5038</v>
      </c>
    </row>
    <row r="969" spans="1:10" x14ac:dyDescent="0.35">
      <c r="A969" s="69" t="s">
        <v>1692</v>
      </c>
      <c r="B969" s="75">
        <v>45901</v>
      </c>
      <c r="C969" s="66" t="s">
        <v>726</v>
      </c>
      <c r="D969" s="66" t="s">
        <v>710</v>
      </c>
      <c r="E969" s="66" t="s">
        <v>723</v>
      </c>
      <c r="F969" s="66" t="s">
        <v>205</v>
      </c>
      <c r="G969" s="66" t="s">
        <v>727</v>
      </c>
      <c r="H969" s="98">
        <v>1</v>
      </c>
      <c r="I969" s="91">
        <v>19944</v>
      </c>
      <c r="J969" s="92">
        <f t="shared" si="15"/>
        <v>19944</v>
      </c>
    </row>
    <row r="970" spans="1:10" x14ac:dyDescent="0.35">
      <c r="A970" s="65" t="s">
        <v>1693</v>
      </c>
      <c r="B970" s="73">
        <v>45902</v>
      </c>
      <c r="C970" s="64" t="s">
        <v>688</v>
      </c>
      <c r="D970" s="64" t="s">
        <v>741</v>
      </c>
      <c r="E970" s="64" t="s">
        <v>661</v>
      </c>
      <c r="F970" s="64" t="s">
        <v>205</v>
      </c>
      <c r="G970" s="64" t="s">
        <v>719</v>
      </c>
      <c r="H970" s="97">
        <v>3</v>
      </c>
      <c r="I970" s="89">
        <v>1923</v>
      </c>
      <c r="J970" s="90">
        <f t="shared" si="15"/>
        <v>5769</v>
      </c>
    </row>
    <row r="971" spans="1:10" x14ac:dyDescent="0.35">
      <c r="A971" s="69" t="s">
        <v>1694</v>
      </c>
      <c r="B971" s="75">
        <v>45904</v>
      </c>
      <c r="C971" s="66" t="s">
        <v>675</v>
      </c>
      <c r="D971" s="66" t="s">
        <v>683</v>
      </c>
      <c r="E971" s="66" t="s">
        <v>693</v>
      </c>
      <c r="F971" s="66" t="s">
        <v>694</v>
      </c>
      <c r="G971" s="66" t="s">
        <v>762</v>
      </c>
      <c r="H971" s="98">
        <v>2</v>
      </c>
      <c r="I971" s="91">
        <v>11958</v>
      </c>
      <c r="J971" s="92">
        <f t="shared" si="15"/>
        <v>23916</v>
      </c>
    </row>
    <row r="972" spans="1:10" x14ac:dyDescent="0.35">
      <c r="A972" s="65" t="s">
        <v>1695</v>
      </c>
      <c r="B972" s="73">
        <v>45910</v>
      </c>
      <c r="C972" s="64" t="s">
        <v>685</v>
      </c>
      <c r="D972" s="64" t="s">
        <v>686</v>
      </c>
      <c r="E972" s="64" t="s">
        <v>703</v>
      </c>
      <c r="F972" s="64" t="s">
        <v>205</v>
      </c>
      <c r="G972" s="64" t="s">
        <v>719</v>
      </c>
      <c r="H972" s="97">
        <v>2</v>
      </c>
      <c r="I972" s="89">
        <v>4019</v>
      </c>
      <c r="J972" s="90">
        <f t="shared" si="15"/>
        <v>8038</v>
      </c>
    </row>
    <row r="973" spans="1:10" x14ac:dyDescent="0.35">
      <c r="A973" s="69" t="s">
        <v>1696</v>
      </c>
      <c r="B973" s="75">
        <v>45925</v>
      </c>
      <c r="C973" s="66" t="s">
        <v>678</v>
      </c>
      <c r="D973" s="66" t="s">
        <v>721</v>
      </c>
      <c r="E973" s="66" t="s">
        <v>679</v>
      </c>
      <c r="F973" s="66" t="s">
        <v>662</v>
      </c>
      <c r="G973" s="66" t="s">
        <v>730</v>
      </c>
      <c r="H973" s="98">
        <v>1</v>
      </c>
      <c r="I973" s="91">
        <v>4800</v>
      </c>
      <c r="J973" s="92">
        <f t="shared" si="15"/>
        <v>4800</v>
      </c>
    </row>
    <row r="974" spans="1:10" x14ac:dyDescent="0.35">
      <c r="A974" s="65" t="s">
        <v>1697</v>
      </c>
      <c r="B974" s="73">
        <v>45931</v>
      </c>
      <c r="C974" s="64" t="s">
        <v>688</v>
      </c>
      <c r="D974" s="64" t="s">
        <v>698</v>
      </c>
      <c r="E974" s="64" t="s">
        <v>693</v>
      </c>
      <c r="F974" s="64" t="s">
        <v>694</v>
      </c>
      <c r="G974" s="64" t="s">
        <v>753</v>
      </c>
      <c r="H974" s="97">
        <v>3</v>
      </c>
      <c r="I974" s="89">
        <v>8193</v>
      </c>
      <c r="J974" s="90">
        <f t="shared" si="15"/>
        <v>24579</v>
      </c>
    </row>
    <row r="975" spans="1:10" x14ac:dyDescent="0.35">
      <c r="A975" s="69" t="s">
        <v>1698</v>
      </c>
      <c r="B975" s="75">
        <v>45931</v>
      </c>
      <c r="C975" s="66" t="s">
        <v>685</v>
      </c>
      <c r="D975" s="66" t="s">
        <v>737</v>
      </c>
      <c r="E975" s="66" t="s">
        <v>703</v>
      </c>
      <c r="F975" s="66" t="s">
        <v>205</v>
      </c>
      <c r="G975" s="66" t="s">
        <v>719</v>
      </c>
      <c r="H975" s="98">
        <v>1</v>
      </c>
      <c r="I975" s="91">
        <v>3937</v>
      </c>
      <c r="J975" s="92">
        <f t="shared" si="15"/>
        <v>3937</v>
      </c>
    </row>
    <row r="976" spans="1:10" x14ac:dyDescent="0.35">
      <c r="A976" s="65" t="s">
        <v>1699</v>
      </c>
      <c r="B976" s="73">
        <v>45936</v>
      </c>
      <c r="C976" s="64" t="s">
        <v>688</v>
      </c>
      <c r="D976" s="64" t="s">
        <v>798</v>
      </c>
      <c r="E976" s="64" t="s">
        <v>708</v>
      </c>
      <c r="F976" s="64" t="s">
        <v>662</v>
      </c>
      <c r="G976" s="64" t="s">
        <v>730</v>
      </c>
      <c r="H976" s="97">
        <v>3</v>
      </c>
      <c r="I976" s="89">
        <v>3287</v>
      </c>
      <c r="J976" s="90">
        <f t="shared" si="15"/>
        <v>9861</v>
      </c>
    </row>
    <row r="977" spans="1:10" x14ac:dyDescent="0.35">
      <c r="A977" s="69" t="s">
        <v>1700</v>
      </c>
      <c r="B977" s="75">
        <v>45937</v>
      </c>
      <c r="C977" s="66" t="s">
        <v>659</v>
      </c>
      <c r="D977" s="66" t="s">
        <v>798</v>
      </c>
      <c r="E977" s="66" t="s">
        <v>708</v>
      </c>
      <c r="F977" s="66" t="s">
        <v>680</v>
      </c>
      <c r="G977" s="66" t="s">
        <v>681</v>
      </c>
      <c r="H977" s="98">
        <v>2</v>
      </c>
      <c r="I977" s="91">
        <v>8488</v>
      </c>
      <c r="J977" s="92">
        <f t="shared" si="15"/>
        <v>16976</v>
      </c>
    </row>
    <row r="978" spans="1:10" x14ac:dyDescent="0.35">
      <c r="A978" s="65" t="s">
        <v>1701</v>
      </c>
      <c r="B978" s="73">
        <v>45938</v>
      </c>
      <c r="C978" s="64" t="s">
        <v>697</v>
      </c>
      <c r="D978" s="64" t="s">
        <v>698</v>
      </c>
      <c r="E978" s="64" t="s">
        <v>667</v>
      </c>
      <c r="F978" s="64" t="s">
        <v>662</v>
      </c>
      <c r="G978" s="64" t="s">
        <v>706</v>
      </c>
      <c r="H978" s="97">
        <v>2</v>
      </c>
      <c r="I978" s="89">
        <v>3952</v>
      </c>
      <c r="J978" s="90">
        <f t="shared" si="15"/>
        <v>7904</v>
      </c>
    </row>
    <row r="979" spans="1:10" x14ac:dyDescent="0.35">
      <c r="A979" s="69" t="s">
        <v>1702</v>
      </c>
      <c r="B979" s="75">
        <v>45940</v>
      </c>
      <c r="C979" s="66" t="s">
        <v>665</v>
      </c>
      <c r="D979" s="66" t="s">
        <v>756</v>
      </c>
      <c r="E979" s="66" t="s">
        <v>723</v>
      </c>
      <c r="F979" s="66" t="s">
        <v>680</v>
      </c>
      <c r="G979" s="66" t="s">
        <v>767</v>
      </c>
      <c r="H979" s="98">
        <v>4</v>
      </c>
      <c r="I979" s="91">
        <v>2961</v>
      </c>
      <c r="J979" s="92">
        <f t="shared" si="15"/>
        <v>11844</v>
      </c>
    </row>
    <row r="980" spans="1:10" x14ac:dyDescent="0.35">
      <c r="A980" s="65" t="s">
        <v>1703</v>
      </c>
      <c r="B980" s="73">
        <v>45944</v>
      </c>
      <c r="C980" s="64" t="s">
        <v>688</v>
      </c>
      <c r="D980" s="64" t="s">
        <v>737</v>
      </c>
      <c r="E980" s="64" t="s">
        <v>708</v>
      </c>
      <c r="F980" s="64" t="s">
        <v>668</v>
      </c>
      <c r="G980" s="64" t="s">
        <v>739</v>
      </c>
      <c r="H980" s="97">
        <v>8</v>
      </c>
      <c r="I980" s="89">
        <v>2331</v>
      </c>
      <c r="J980" s="90">
        <f t="shared" si="15"/>
        <v>18648</v>
      </c>
    </row>
    <row r="981" spans="1:10" x14ac:dyDescent="0.35">
      <c r="A981" s="69" t="s">
        <v>1704</v>
      </c>
      <c r="B981" s="75">
        <v>45946</v>
      </c>
      <c r="C981" s="66" t="s">
        <v>714</v>
      </c>
      <c r="D981" s="66" t="s">
        <v>749</v>
      </c>
      <c r="E981" s="66" t="s">
        <v>693</v>
      </c>
      <c r="F981" s="66" t="s">
        <v>694</v>
      </c>
      <c r="G981" s="66" t="s">
        <v>695</v>
      </c>
      <c r="H981" s="98">
        <v>2</v>
      </c>
      <c r="I981" s="91">
        <v>4544</v>
      </c>
      <c r="J981" s="92">
        <f t="shared" si="15"/>
        <v>9088</v>
      </c>
    </row>
    <row r="982" spans="1:10" x14ac:dyDescent="0.35">
      <c r="A982" s="65" t="s">
        <v>1705</v>
      </c>
      <c r="B982" s="73">
        <v>45947</v>
      </c>
      <c r="C982" s="64" t="s">
        <v>654</v>
      </c>
      <c r="D982" s="64" t="s">
        <v>749</v>
      </c>
      <c r="E982" s="64" t="s">
        <v>661</v>
      </c>
      <c r="F982" s="64" t="s">
        <v>662</v>
      </c>
      <c r="G982" s="64" t="s">
        <v>706</v>
      </c>
      <c r="H982" s="97">
        <v>1</v>
      </c>
      <c r="I982" s="89">
        <v>4004</v>
      </c>
      <c r="J982" s="90">
        <f t="shared" si="15"/>
        <v>4004</v>
      </c>
    </row>
    <row r="983" spans="1:10" x14ac:dyDescent="0.35">
      <c r="A983" s="69" t="s">
        <v>1706</v>
      </c>
      <c r="B983" s="75">
        <v>45951</v>
      </c>
      <c r="C983" s="66" t="s">
        <v>714</v>
      </c>
      <c r="D983" s="66" t="s">
        <v>780</v>
      </c>
      <c r="E983" s="66" t="s">
        <v>656</v>
      </c>
      <c r="F983" s="66" t="s">
        <v>662</v>
      </c>
      <c r="G983" s="66" t="s">
        <v>663</v>
      </c>
      <c r="H983" s="98">
        <v>3</v>
      </c>
      <c r="I983" s="91">
        <v>662</v>
      </c>
      <c r="J983" s="92">
        <f t="shared" si="15"/>
        <v>1986</v>
      </c>
    </row>
    <row r="984" spans="1:10" x14ac:dyDescent="0.35">
      <c r="A984" s="65" t="s">
        <v>1707</v>
      </c>
      <c r="B984" s="73">
        <v>45954</v>
      </c>
      <c r="C984" s="64" t="s">
        <v>688</v>
      </c>
      <c r="D984" s="64" t="s">
        <v>666</v>
      </c>
      <c r="E984" s="64" t="s">
        <v>703</v>
      </c>
      <c r="F984" s="64" t="s">
        <v>662</v>
      </c>
      <c r="G984" s="64" t="s">
        <v>706</v>
      </c>
      <c r="H984" s="97">
        <v>3</v>
      </c>
      <c r="I984" s="89">
        <v>5242</v>
      </c>
      <c r="J984" s="90">
        <f t="shared" si="15"/>
        <v>15726</v>
      </c>
    </row>
    <row r="985" spans="1:10" x14ac:dyDescent="0.35">
      <c r="A985" s="69" t="s">
        <v>1708</v>
      </c>
      <c r="B985" s="75">
        <v>45955</v>
      </c>
      <c r="C985" s="66" t="s">
        <v>675</v>
      </c>
      <c r="D985" s="66" t="s">
        <v>686</v>
      </c>
      <c r="E985" s="66" t="s">
        <v>656</v>
      </c>
      <c r="F985" s="66" t="s">
        <v>662</v>
      </c>
      <c r="G985" s="66" t="s">
        <v>663</v>
      </c>
      <c r="H985" s="98">
        <v>3</v>
      </c>
      <c r="I985" s="91">
        <v>531</v>
      </c>
      <c r="J985" s="92">
        <f t="shared" si="15"/>
        <v>1593</v>
      </c>
    </row>
    <row r="986" spans="1:10" x14ac:dyDescent="0.35">
      <c r="A986" s="65" t="s">
        <v>1709</v>
      </c>
      <c r="B986" s="73">
        <v>45957</v>
      </c>
      <c r="C986" s="64" t="s">
        <v>654</v>
      </c>
      <c r="D986" s="64" t="s">
        <v>672</v>
      </c>
      <c r="E986" s="64" t="s">
        <v>701</v>
      </c>
      <c r="F986" s="64" t="s">
        <v>205</v>
      </c>
      <c r="G986" s="64" t="s">
        <v>727</v>
      </c>
      <c r="H986" s="97">
        <v>3</v>
      </c>
      <c r="I986" s="89">
        <v>24800</v>
      </c>
      <c r="J986" s="90">
        <f t="shared" si="15"/>
        <v>74400</v>
      </c>
    </row>
    <row r="987" spans="1:10" x14ac:dyDescent="0.35">
      <c r="A987" s="69" t="s">
        <v>1710</v>
      </c>
      <c r="B987" s="75">
        <v>45958</v>
      </c>
      <c r="C987" s="66" t="s">
        <v>671</v>
      </c>
      <c r="D987" s="66" t="s">
        <v>705</v>
      </c>
      <c r="E987" s="66" t="s">
        <v>708</v>
      </c>
      <c r="F987" s="66" t="s">
        <v>694</v>
      </c>
      <c r="G987" s="66" t="s">
        <v>699</v>
      </c>
      <c r="H987" s="98">
        <v>3</v>
      </c>
      <c r="I987" s="91">
        <v>3348</v>
      </c>
      <c r="J987" s="92">
        <f t="shared" si="15"/>
        <v>10044</v>
      </c>
    </row>
    <row r="988" spans="1:10" x14ac:dyDescent="0.35">
      <c r="A988" s="65" t="s">
        <v>1711</v>
      </c>
      <c r="B988" s="73">
        <v>45963</v>
      </c>
      <c r="C988" s="64" t="s">
        <v>678</v>
      </c>
      <c r="D988" s="64" t="s">
        <v>655</v>
      </c>
      <c r="E988" s="64" t="s">
        <v>701</v>
      </c>
      <c r="F988" s="64" t="s">
        <v>205</v>
      </c>
      <c r="G988" s="64" t="s">
        <v>727</v>
      </c>
      <c r="H988" s="97">
        <v>3</v>
      </c>
      <c r="I988" s="89">
        <v>12561</v>
      </c>
      <c r="J988" s="90">
        <f t="shared" si="15"/>
        <v>37683</v>
      </c>
    </row>
    <row r="989" spans="1:10" x14ac:dyDescent="0.35">
      <c r="A989" s="69" t="s">
        <v>1712</v>
      </c>
      <c r="B989" s="75">
        <v>45964</v>
      </c>
      <c r="C989" s="66" t="s">
        <v>714</v>
      </c>
      <c r="D989" s="66" t="s">
        <v>676</v>
      </c>
      <c r="E989" s="66" t="s">
        <v>712</v>
      </c>
      <c r="F989" s="66" t="s">
        <v>668</v>
      </c>
      <c r="G989" s="66" t="s">
        <v>739</v>
      </c>
      <c r="H989" s="98">
        <v>4</v>
      </c>
      <c r="I989" s="91">
        <v>1080</v>
      </c>
      <c r="J989" s="92">
        <f t="shared" si="15"/>
        <v>4320</v>
      </c>
    </row>
    <row r="990" spans="1:10" x14ac:dyDescent="0.35">
      <c r="A990" s="65" t="s">
        <v>1713</v>
      </c>
      <c r="B990" s="73">
        <v>45969</v>
      </c>
      <c r="C990" s="64" t="s">
        <v>729</v>
      </c>
      <c r="D990" s="64" t="s">
        <v>655</v>
      </c>
      <c r="E990" s="64" t="s">
        <v>679</v>
      </c>
      <c r="F990" s="64" t="s">
        <v>680</v>
      </c>
      <c r="G990" s="64" t="s">
        <v>681</v>
      </c>
      <c r="H990" s="97">
        <v>5</v>
      </c>
      <c r="I990" s="89">
        <v>8141</v>
      </c>
      <c r="J990" s="90">
        <f t="shared" si="15"/>
        <v>40705</v>
      </c>
    </row>
    <row r="991" spans="1:10" x14ac:dyDescent="0.35">
      <c r="A991" s="69" t="s">
        <v>1714</v>
      </c>
      <c r="B991" s="75">
        <v>45976</v>
      </c>
      <c r="C991" s="66" t="s">
        <v>654</v>
      </c>
      <c r="D991" s="66" t="s">
        <v>756</v>
      </c>
      <c r="E991" s="66" t="s">
        <v>656</v>
      </c>
      <c r="F991" s="66" t="s">
        <v>680</v>
      </c>
      <c r="G991" s="66" t="s">
        <v>758</v>
      </c>
      <c r="H991" s="98">
        <v>1</v>
      </c>
      <c r="I991" s="91">
        <v>5775</v>
      </c>
      <c r="J991" s="92">
        <f t="shared" si="15"/>
        <v>5775</v>
      </c>
    </row>
    <row r="992" spans="1:10" x14ac:dyDescent="0.35">
      <c r="A992" s="65" t="s">
        <v>1715</v>
      </c>
      <c r="B992" s="73">
        <v>45976</v>
      </c>
      <c r="C992" s="64" t="s">
        <v>678</v>
      </c>
      <c r="D992" s="64" t="s">
        <v>705</v>
      </c>
      <c r="E992" s="64" t="s">
        <v>656</v>
      </c>
      <c r="F992" s="64" t="s">
        <v>694</v>
      </c>
      <c r="G992" s="64" t="s">
        <v>695</v>
      </c>
      <c r="H992" s="97">
        <v>2</v>
      </c>
      <c r="I992" s="89">
        <v>4079</v>
      </c>
      <c r="J992" s="90">
        <f t="shared" si="15"/>
        <v>8158</v>
      </c>
    </row>
    <row r="993" spans="1:10" x14ac:dyDescent="0.35">
      <c r="A993" s="69" t="s">
        <v>1716</v>
      </c>
      <c r="B993" s="75">
        <v>45993</v>
      </c>
      <c r="C993" s="66" t="s">
        <v>678</v>
      </c>
      <c r="D993" s="66" t="s">
        <v>676</v>
      </c>
      <c r="E993" s="66" t="s">
        <v>723</v>
      </c>
      <c r="F993" s="66" t="s">
        <v>662</v>
      </c>
      <c r="G993" s="66" t="s">
        <v>706</v>
      </c>
      <c r="H993" s="98">
        <v>2</v>
      </c>
      <c r="I993" s="91">
        <v>5621</v>
      </c>
      <c r="J993" s="92">
        <f t="shared" si="15"/>
        <v>11242</v>
      </c>
    </row>
    <row r="994" spans="1:10" x14ac:dyDescent="0.35">
      <c r="A994" s="65" t="s">
        <v>1717</v>
      </c>
      <c r="B994" s="73">
        <v>46001</v>
      </c>
      <c r="C994" s="64" t="s">
        <v>659</v>
      </c>
      <c r="D994" s="64" t="s">
        <v>749</v>
      </c>
      <c r="E994" s="64" t="s">
        <v>712</v>
      </c>
      <c r="F994" s="64" t="s">
        <v>668</v>
      </c>
      <c r="G994" s="64" t="s">
        <v>739</v>
      </c>
      <c r="H994" s="97">
        <v>7</v>
      </c>
      <c r="I994" s="89">
        <v>1191</v>
      </c>
      <c r="J994" s="90">
        <f t="shared" si="15"/>
        <v>8337</v>
      </c>
    </row>
    <row r="995" spans="1:10" x14ac:dyDescent="0.35">
      <c r="A995" s="69" t="s">
        <v>1718</v>
      </c>
      <c r="B995" s="75">
        <v>46002</v>
      </c>
      <c r="C995" s="66" t="s">
        <v>685</v>
      </c>
      <c r="D995" s="66" t="s">
        <v>660</v>
      </c>
      <c r="E995" s="66" t="s">
        <v>693</v>
      </c>
      <c r="F995" s="66" t="s">
        <v>694</v>
      </c>
      <c r="G995" s="66" t="s">
        <v>762</v>
      </c>
      <c r="H995" s="98">
        <v>3</v>
      </c>
      <c r="I995" s="91">
        <v>19011</v>
      </c>
      <c r="J995" s="92">
        <f t="shared" si="15"/>
        <v>57033</v>
      </c>
    </row>
    <row r="996" spans="1:10" x14ac:dyDescent="0.35">
      <c r="A996" s="65" t="s">
        <v>1719</v>
      </c>
      <c r="B996" s="73">
        <v>46005</v>
      </c>
      <c r="C996" s="64" t="s">
        <v>675</v>
      </c>
      <c r="D996" s="64" t="s">
        <v>683</v>
      </c>
      <c r="E996" s="64" t="s">
        <v>712</v>
      </c>
      <c r="F996" s="64" t="s">
        <v>694</v>
      </c>
      <c r="G996" s="64" t="s">
        <v>695</v>
      </c>
      <c r="H996" s="97">
        <v>3</v>
      </c>
      <c r="I996" s="89">
        <v>4344</v>
      </c>
      <c r="J996" s="90">
        <f t="shared" si="15"/>
        <v>13032</v>
      </c>
    </row>
    <row r="997" spans="1:10" x14ac:dyDescent="0.35">
      <c r="A997" s="69" t="s">
        <v>1720</v>
      </c>
      <c r="B997" s="75">
        <v>46012</v>
      </c>
      <c r="C997" s="66" t="s">
        <v>654</v>
      </c>
      <c r="D997" s="66" t="s">
        <v>798</v>
      </c>
      <c r="E997" s="66" t="s">
        <v>723</v>
      </c>
      <c r="F997" s="66" t="s">
        <v>205</v>
      </c>
      <c r="G997" s="66" t="s">
        <v>690</v>
      </c>
      <c r="H997" s="98">
        <v>1</v>
      </c>
      <c r="I997" s="91">
        <v>2517</v>
      </c>
      <c r="J997" s="92">
        <f t="shared" si="15"/>
        <v>2517</v>
      </c>
    </row>
    <row r="998" spans="1:10" x14ac:dyDescent="0.35">
      <c r="A998" s="65" t="s">
        <v>1721</v>
      </c>
      <c r="B998" s="73">
        <v>46014</v>
      </c>
      <c r="C998" s="64" t="s">
        <v>688</v>
      </c>
      <c r="D998" s="64" t="s">
        <v>735</v>
      </c>
      <c r="E998" s="64" t="s">
        <v>712</v>
      </c>
      <c r="F998" s="64" t="s">
        <v>668</v>
      </c>
      <c r="G998" s="64" t="s">
        <v>669</v>
      </c>
      <c r="H998" s="97">
        <v>8</v>
      </c>
      <c r="I998" s="89">
        <v>2763</v>
      </c>
      <c r="J998" s="90">
        <f t="shared" si="15"/>
        <v>22104</v>
      </c>
    </row>
    <row r="999" spans="1:10" x14ac:dyDescent="0.35">
      <c r="A999" s="69" t="s">
        <v>1722</v>
      </c>
      <c r="B999" s="75">
        <v>46016</v>
      </c>
      <c r="C999" s="66" t="s">
        <v>726</v>
      </c>
      <c r="D999" s="66" t="s">
        <v>655</v>
      </c>
      <c r="E999" s="66" t="s">
        <v>679</v>
      </c>
      <c r="F999" s="66" t="s">
        <v>680</v>
      </c>
      <c r="G999" s="66" t="s">
        <v>724</v>
      </c>
      <c r="H999" s="98">
        <v>2</v>
      </c>
      <c r="I999" s="91">
        <v>29741</v>
      </c>
      <c r="J999" s="92">
        <f t="shared" si="15"/>
        <v>59482</v>
      </c>
    </row>
    <row r="1000" spans="1:10" x14ac:dyDescent="0.35">
      <c r="A1000" s="65" t="s">
        <v>1723</v>
      </c>
      <c r="B1000" s="73">
        <v>46021</v>
      </c>
      <c r="C1000" s="64" t="s">
        <v>678</v>
      </c>
      <c r="D1000" s="64" t="s">
        <v>749</v>
      </c>
      <c r="E1000" s="64" t="s">
        <v>701</v>
      </c>
      <c r="F1000" s="64" t="s">
        <v>668</v>
      </c>
      <c r="G1000" s="64" t="s">
        <v>673</v>
      </c>
      <c r="H1000" s="97">
        <v>6</v>
      </c>
      <c r="I1000" s="89">
        <v>3142</v>
      </c>
      <c r="J1000" s="90">
        <f t="shared" si="15"/>
        <v>18852</v>
      </c>
    </row>
    <row r="1001" spans="1:10" x14ac:dyDescent="0.35">
      <c r="A1001" s="68" t="s">
        <v>1724</v>
      </c>
      <c r="B1001" s="74">
        <v>46021</v>
      </c>
      <c r="C1001" s="67" t="s">
        <v>678</v>
      </c>
      <c r="D1001" s="67" t="s">
        <v>660</v>
      </c>
      <c r="E1001" s="67" t="s">
        <v>656</v>
      </c>
      <c r="F1001" s="67" t="s">
        <v>668</v>
      </c>
      <c r="G1001" s="67" t="s">
        <v>739</v>
      </c>
      <c r="H1001" s="99">
        <v>7</v>
      </c>
      <c r="I1001" s="93">
        <v>1068</v>
      </c>
      <c r="J1001" s="94">
        <f t="shared" si="15"/>
        <v>7476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E1B1A-2F0D-49D6-8D99-7FF4CAA4BD0B}">
  <sheetPr>
    <tabColor theme="8" tint="0.79998168889431442"/>
  </sheetPr>
  <dimension ref="A1:H101"/>
  <sheetViews>
    <sheetView showGridLines="0" zoomScale="130" zoomScaleNormal="130" workbookViewId="0">
      <selection activeCell="A2" sqref="A2"/>
    </sheetView>
  </sheetViews>
  <sheetFormatPr baseColWidth="10" defaultColWidth="10.81640625" defaultRowHeight="14.5" x14ac:dyDescent="0.35"/>
  <cols>
    <col min="1" max="1" width="18.1796875" style="15" customWidth="1"/>
    <col min="2" max="3" width="17.36328125" style="15" customWidth="1"/>
    <col min="4" max="4" width="9.1796875" style="15" customWidth="1"/>
    <col min="5" max="5" width="8.1796875" style="15" customWidth="1"/>
    <col min="6" max="6" width="20.81640625" style="15" customWidth="1"/>
    <col min="7" max="7" width="16.36328125" style="15" customWidth="1"/>
    <col min="8" max="8" width="20.81640625" style="15" customWidth="1"/>
    <col min="9" max="16384" width="10.81640625" style="15"/>
  </cols>
  <sheetData>
    <row r="1" spans="1:8" x14ac:dyDescent="0.35">
      <c r="A1" s="10" t="s">
        <v>217</v>
      </c>
      <c r="B1" s="10" t="s">
        <v>111</v>
      </c>
      <c r="C1" s="10" t="s">
        <v>112</v>
      </c>
      <c r="D1" s="10" t="s">
        <v>209</v>
      </c>
      <c r="E1" s="10" t="s">
        <v>212</v>
      </c>
      <c r="F1" s="10" t="s">
        <v>210</v>
      </c>
      <c r="G1" s="10" t="s">
        <v>218</v>
      </c>
      <c r="H1" s="10" t="s">
        <v>219</v>
      </c>
    </row>
    <row r="2" spans="1:8" x14ac:dyDescent="0.35">
      <c r="A2" s="16" t="s">
        <v>220</v>
      </c>
      <c r="B2" s="16" t="s">
        <v>221</v>
      </c>
      <c r="C2" s="16" t="s">
        <v>222</v>
      </c>
      <c r="D2" s="16" t="s">
        <v>223</v>
      </c>
      <c r="E2" s="16">
        <v>36</v>
      </c>
      <c r="F2" s="16" t="s">
        <v>214</v>
      </c>
      <c r="G2" s="16">
        <v>33</v>
      </c>
      <c r="H2" s="17">
        <v>43169</v>
      </c>
    </row>
    <row r="3" spans="1:8" x14ac:dyDescent="0.35">
      <c r="A3" s="16" t="s">
        <v>224</v>
      </c>
      <c r="B3" s="16" t="s">
        <v>225</v>
      </c>
      <c r="C3" s="16" t="s">
        <v>222</v>
      </c>
      <c r="D3" s="16" t="s">
        <v>223</v>
      </c>
      <c r="E3" s="16">
        <v>54</v>
      </c>
      <c r="F3" s="16" t="s">
        <v>226</v>
      </c>
      <c r="G3" s="16">
        <v>67</v>
      </c>
      <c r="H3" s="17">
        <v>44888</v>
      </c>
    </row>
    <row r="4" spans="1:8" x14ac:dyDescent="0.35">
      <c r="A4" s="16" t="s">
        <v>227</v>
      </c>
      <c r="B4" s="16" t="s">
        <v>228</v>
      </c>
      <c r="C4" s="16" t="s">
        <v>229</v>
      </c>
      <c r="D4" s="16" t="s">
        <v>230</v>
      </c>
      <c r="E4" s="16">
        <v>22</v>
      </c>
      <c r="F4" s="16" t="s">
        <v>231</v>
      </c>
      <c r="G4" s="16">
        <v>30</v>
      </c>
      <c r="H4" s="17">
        <v>40789</v>
      </c>
    </row>
    <row r="5" spans="1:8" x14ac:dyDescent="0.35">
      <c r="A5" s="16" t="s">
        <v>232</v>
      </c>
      <c r="B5" s="16" t="s">
        <v>225</v>
      </c>
      <c r="C5" s="16" t="s">
        <v>233</v>
      </c>
      <c r="D5" s="16" t="s">
        <v>230</v>
      </c>
      <c r="E5" s="16">
        <v>44</v>
      </c>
      <c r="F5" s="16" t="s">
        <v>234</v>
      </c>
      <c r="G5" s="16">
        <v>42</v>
      </c>
      <c r="H5" s="17">
        <v>44797</v>
      </c>
    </row>
    <row r="6" spans="1:8" x14ac:dyDescent="0.35">
      <c r="A6" s="16" t="s">
        <v>235</v>
      </c>
      <c r="B6" s="16" t="s">
        <v>225</v>
      </c>
      <c r="C6" s="16" t="s">
        <v>236</v>
      </c>
      <c r="D6" s="16" t="s">
        <v>223</v>
      </c>
      <c r="E6" s="16">
        <v>62</v>
      </c>
      <c r="F6" s="16" t="s">
        <v>237</v>
      </c>
      <c r="G6" s="16">
        <v>49</v>
      </c>
      <c r="H6" s="17">
        <v>38771</v>
      </c>
    </row>
    <row r="7" spans="1:8" x14ac:dyDescent="0.35">
      <c r="A7" s="16" t="s">
        <v>238</v>
      </c>
      <c r="B7" s="16" t="s">
        <v>239</v>
      </c>
      <c r="C7" s="16" t="s">
        <v>240</v>
      </c>
      <c r="D7" s="16" t="s">
        <v>223</v>
      </c>
      <c r="E7" s="16">
        <v>36</v>
      </c>
      <c r="F7" s="16" t="s">
        <v>241</v>
      </c>
      <c r="G7" s="16">
        <v>13</v>
      </c>
      <c r="H7" s="17">
        <v>40350</v>
      </c>
    </row>
    <row r="8" spans="1:8" x14ac:dyDescent="0.35">
      <c r="A8" s="16" t="s">
        <v>242</v>
      </c>
      <c r="B8" s="16" t="s">
        <v>243</v>
      </c>
      <c r="C8" s="16" t="s">
        <v>244</v>
      </c>
      <c r="D8" s="16" t="s">
        <v>230</v>
      </c>
      <c r="E8" s="16">
        <v>26</v>
      </c>
      <c r="F8" s="16" t="s">
        <v>214</v>
      </c>
      <c r="G8" s="16">
        <v>33</v>
      </c>
      <c r="H8" s="17">
        <v>40292</v>
      </c>
    </row>
    <row r="9" spans="1:8" x14ac:dyDescent="0.35">
      <c r="A9" s="16" t="s">
        <v>245</v>
      </c>
      <c r="B9" s="16" t="s">
        <v>246</v>
      </c>
      <c r="C9" s="16" t="s">
        <v>247</v>
      </c>
      <c r="D9" s="16" t="s">
        <v>230</v>
      </c>
      <c r="E9" s="16">
        <v>42</v>
      </c>
      <c r="F9" s="16" t="s">
        <v>237</v>
      </c>
      <c r="G9" s="16">
        <v>49</v>
      </c>
      <c r="H9" s="17">
        <v>39215</v>
      </c>
    </row>
    <row r="10" spans="1:8" x14ac:dyDescent="0.35">
      <c r="A10" s="16" t="s">
        <v>248</v>
      </c>
      <c r="B10" s="16" t="s">
        <v>249</v>
      </c>
      <c r="C10" s="16" t="s">
        <v>250</v>
      </c>
      <c r="D10" s="16" t="s">
        <v>223</v>
      </c>
      <c r="E10" s="16">
        <v>53</v>
      </c>
      <c r="F10" s="16" t="s">
        <v>251</v>
      </c>
      <c r="G10" s="16">
        <v>35</v>
      </c>
      <c r="H10" s="17">
        <v>41155</v>
      </c>
    </row>
    <row r="11" spans="1:8" x14ac:dyDescent="0.35">
      <c r="A11" s="16" t="s">
        <v>252</v>
      </c>
      <c r="B11" s="16" t="s">
        <v>253</v>
      </c>
      <c r="C11" s="16" t="s">
        <v>254</v>
      </c>
      <c r="D11" s="16" t="s">
        <v>230</v>
      </c>
      <c r="E11" s="16">
        <v>47</v>
      </c>
      <c r="F11" s="16" t="s">
        <v>255</v>
      </c>
      <c r="G11" s="16">
        <v>83</v>
      </c>
      <c r="H11" s="17">
        <v>38764</v>
      </c>
    </row>
    <row r="12" spans="1:8" x14ac:dyDescent="0.35">
      <c r="A12" s="16" t="s">
        <v>256</v>
      </c>
      <c r="B12" s="16" t="s">
        <v>257</v>
      </c>
      <c r="C12" s="16" t="s">
        <v>258</v>
      </c>
      <c r="D12" s="16" t="s">
        <v>223</v>
      </c>
      <c r="E12" s="16">
        <v>49</v>
      </c>
      <c r="F12" s="16" t="s">
        <v>259</v>
      </c>
      <c r="G12" s="16">
        <v>44</v>
      </c>
      <c r="H12" s="17">
        <v>44428</v>
      </c>
    </row>
    <row r="13" spans="1:8" x14ac:dyDescent="0.35">
      <c r="A13" s="16" t="s">
        <v>260</v>
      </c>
      <c r="B13" s="16" t="s">
        <v>261</v>
      </c>
      <c r="C13" s="16" t="s">
        <v>262</v>
      </c>
      <c r="D13" s="16" t="s">
        <v>230</v>
      </c>
      <c r="E13" s="16">
        <v>29</v>
      </c>
      <c r="F13" s="16" t="s">
        <v>213</v>
      </c>
      <c r="G13" s="16">
        <v>75</v>
      </c>
      <c r="H13" s="17">
        <v>46328</v>
      </c>
    </row>
    <row r="14" spans="1:8" x14ac:dyDescent="0.35">
      <c r="A14" s="16" t="s">
        <v>263</v>
      </c>
      <c r="B14" s="16" t="s">
        <v>228</v>
      </c>
      <c r="C14" s="16" t="s">
        <v>264</v>
      </c>
      <c r="D14" s="16" t="s">
        <v>230</v>
      </c>
      <c r="E14" s="16">
        <v>38</v>
      </c>
      <c r="F14" s="16" t="s">
        <v>213</v>
      </c>
      <c r="G14" s="16">
        <v>75</v>
      </c>
      <c r="H14" s="17">
        <v>41971</v>
      </c>
    </row>
    <row r="15" spans="1:8" x14ac:dyDescent="0.35">
      <c r="A15" s="16" t="s">
        <v>265</v>
      </c>
      <c r="B15" s="16" t="s">
        <v>266</v>
      </c>
      <c r="C15" s="16" t="s">
        <v>258</v>
      </c>
      <c r="D15" s="16" t="s">
        <v>223</v>
      </c>
      <c r="E15" s="16">
        <v>55</v>
      </c>
      <c r="F15" s="16" t="s">
        <v>259</v>
      </c>
      <c r="G15" s="16">
        <v>44</v>
      </c>
      <c r="H15" s="17">
        <v>42371</v>
      </c>
    </row>
    <row r="16" spans="1:8" x14ac:dyDescent="0.35">
      <c r="A16" s="16" t="s">
        <v>267</v>
      </c>
      <c r="B16" s="16" t="s">
        <v>268</v>
      </c>
      <c r="C16" s="16" t="s">
        <v>229</v>
      </c>
      <c r="D16" s="16" t="s">
        <v>230</v>
      </c>
      <c r="E16" s="16">
        <v>27</v>
      </c>
      <c r="F16" s="16" t="s">
        <v>269</v>
      </c>
      <c r="G16" s="16">
        <v>34</v>
      </c>
      <c r="H16" s="17">
        <v>39897</v>
      </c>
    </row>
    <row r="17" spans="1:8" x14ac:dyDescent="0.35">
      <c r="A17" s="16" t="s">
        <v>270</v>
      </c>
      <c r="B17" s="16" t="s">
        <v>271</v>
      </c>
      <c r="C17" s="16" t="s">
        <v>262</v>
      </c>
      <c r="D17" s="16" t="s">
        <v>230</v>
      </c>
      <c r="E17" s="16">
        <v>60</v>
      </c>
      <c r="F17" s="16" t="s">
        <v>214</v>
      </c>
      <c r="G17" s="16">
        <v>33</v>
      </c>
      <c r="H17" s="17">
        <v>41832</v>
      </c>
    </row>
    <row r="18" spans="1:8" x14ac:dyDescent="0.35">
      <c r="A18" s="16" t="s">
        <v>272</v>
      </c>
      <c r="B18" s="16" t="s">
        <v>257</v>
      </c>
      <c r="C18" s="16" t="s">
        <v>273</v>
      </c>
      <c r="D18" s="16" t="s">
        <v>230</v>
      </c>
      <c r="E18" s="16">
        <v>55</v>
      </c>
      <c r="F18" s="16" t="s">
        <v>274</v>
      </c>
      <c r="G18" s="16">
        <v>51</v>
      </c>
      <c r="H18" s="17">
        <v>38417</v>
      </c>
    </row>
    <row r="19" spans="1:8" x14ac:dyDescent="0.35">
      <c r="A19" s="16" t="s">
        <v>275</v>
      </c>
      <c r="B19" s="16" t="s">
        <v>276</v>
      </c>
      <c r="C19" s="16" t="s">
        <v>250</v>
      </c>
      <c r="D19" s="16" t="s">
        <v>223</v>
      </c>
      <c r="E19" s="16">
        <v>62</v>
      </c>
      <c r="F19" s="16" t="s">
        <v>213</v>
      </c>
      <c r="G19" s="16">
        <v>75</v>
      </c>
      <c r="H19" s="17">
        <v>39261</v>
      </c>
    </row>
    <row r="20" spans="1:8" x14ac:dyDescent="0.35">
      <c r="A20" s="16" t="s">
        <v>277</v>
      </c>
      <c r="B20" s="16" t="s">
        <v>278</v>
      </c>
      <c r="C20" s="16" t="s">
        <v>261</v>
      </c>
      <c r="D20" s="16" t="s">
        <v>223</v>
      </c>
      <c r="E20" s="16">
        <v>56</v>
      </c>
      <c r="F20" s="16" t="s">
        <v>279</v>
      </c>
      <c r="G20" s="16">
        <v>38</v>
      </c>
      <c r="H20" s="17">
        <v>43320</v>
      </c>
    </row>
    <row r="21" spans="1:8" x14ac:dyDescent="0.35">
      <c r="A21" s="16" t="s">
        <v>280</v>
      </c>
      <c r="B21" s="16" t="s">
        <v>281</v>
      </c>
      <c r="C21" s="16" t="s">
        <v>167</v>
      </c>
      <c r="D21" s="16" t="s">
        <v>223</v>
      </c>
      <c r="E21" s="16">
        <v>49</v>
      </c>
      <c r="F21" s="16" t="s">
        <v>255</v>
      </c>
      <c r="G21" s="16">
        <v>83</v>
      </c>
      <c r="H21" s="17">
        <v>39773</v>
      </c>
    </row>
    <row r="22" spans="1:8" x14ac:dyDescent="0.35">
      <c r="A22" s="16" t="s">
        <v>282</v>
      </c>
      <c r="B22" s="16" t="s">
        <v>221</v>
      </c>
      <c r="C22" s="16" t="s">
        <v>236</v>
      </c>
      <c r="D22" s="16" t="s">
        <v>223</v>
      </c>
      <c r="E22" s="16">
        <v>28</v>
      </c>
      <c r="F22" s="16" t="s">
        <v>251</v>
      </c>
      <c r="G22" s="16">
        <v>35</v>
      </c>
      <c r="H22" s="17">
        <v>43174</v>
      </c>
    </row>
    <row r="23" spans="1:8" x14ac:dyDescent="0.35">
      <c r="A23" s="16" t="s">
        <v>283</v>
      </c>
      <c r="B23" s="16" t="s">
        <v>228</v>
      </c>
      <c r="C23" s="16" t="s">
        <v>261</v>
      </c>
      <c r="D23" s="16" t="s">
        <v>223</v>
      </c>
      <c r="E23" s="16">
        <v>26</v>
      </c>
      <c r="F23" s="16" t="s">
        <v>269</v>
      </c>
      <c r="G23" s="16">
        <v>34</v>
      </c>
      <c r="H23" s="17">
        <v>38616</v>
      </c>
    </row>
    <row r="24" spans="1:8" x14ac:dyDescent="0.35">
      <c r="A24" s="16" t="s">
        <v>284</v>
      </c>
      <c r="B24" s="16" t="s">
        <v>261</v>
      </c>
      <c r="C24" s="16" t="s">
        <v>240</v>
      </c>
      <c r="D24" s="16" t="s">
        <v>223</v>
      </c>
      <c r="E24" s="16">
        <v>48</v>
      </c>
      <c r="F24" s="16" t="s">
        <v>269</v>
      </c>
      <c r="G24" s="16">
        <v>34</v>
      </c>
      <c r="H24" s="17">
        <v>46056</v>
      </c>
    </row>
    <row r="25" spans="1:8" x14ac:dyDescent="0.35">
      <c r="A25" s="16" t="s">
        <v>285</v>
      </c>
      <c r="B25" s="16" t="s">
        <v>246</v>
      </c>
      <c r="C25" s="16" t="s">
        <v>236</v>
      </c>
      <c r="D25" s="16" t="s">
        <v>223</v>
      </c>
      <c r="E25" s="16">
        <v>49</v>
      </c>
      <c r="F25" s="16" t="s">
        <v>286</v>
      </c>
      <c r="G25" s="16">
        <v>76</v>
      </c>
      <c r="H25" s="17">
        <v>41763</v>
      </c>
    </row>
    <row r="26" spans="1:8" x14ac:dyDescent="0.35">
      <c r="A26" s="16" t="s">
        <v>287</v>
      </c>
      <c r="B26" s="16" t="s">
        <v>253</v>
      </c>
      <c r="C26" s="16" t="s">
        <v>288</v>
      </c>
      <c r="D26" s="16" t="s">
        <v>223</v>
      </c>
      <c r="E26" s="16">
        <v>42</v>
      </c>
      <c r="F26" s="16" t="s">
        <v>237</v>
      </c>
      <c r="G26" s="16">
        <v>49</v>
      </c>
      <c r="H26" s="17">
        <v>40438</v>
      </c>
    </row>
    <row r="27" spans="1:8" x14ac:dyDescent="0.35">
      <c r="A27" s="16" t="s">
        <v>289</v>
      </c>
      <c r="B27" s="16" t="s">
        <v>225</v>
      </c>
      <c r="C27" s="16" t="s">
        <v>290</v>
      </c>
      <c r="D27" s="16" t="s">
        <v>223</v>
      </c>
      <c r="E27" s="16">
        <v>60</v>
      </c>
      <c r="F27" s="16" t="s">
        <v>259</v>
      </c>
      <c r="G27" s="16">
        <v>44</v>
      </c>
      <c r="H27" s="17">
        <v>46122</v>
      </c>
    </row>
    <row r="28" spans="1:8" x14ac:dyDescent="0.35">
      <c r="A28" s="16" t="s">
        <v>291</v>
      </c>
      <c r="B28" s="16" t="s">
        <v>225</v>
      </c>
      <c r="C28" s="16" t="s">
        <v>292</v>
      </c>
      <c r="D28" s="16" t="s">
        <v>223</v>
      </c>
      <c r="E28" s="16">
        <v>59</v>
      </c>
      <c r="F28" s="16" t="s">
        <v>255</v>
      </c>
      <c r="G28" s="16">
        <v>83</v>
      </c>
      <c r="H28" s="17">
        <v>42196</v>
      </c>
    </row>
    <row r="29" spans="1:8" x14ac:dyDescent="0.35">
      <c r="A29" s="16" t="s">
        <v>293</v>
      </c>
      <c r="B29" s="16" t="s">
        <v>294</v>
      </c>
      <c r="C29" s="16" t="s">
        <v>261</v>
      </c>
      <c r="D29" s="16" t="s">
        <v>223</v>
      </c>
      <c r="E29" s="16">
        <v>41</v>
      </c>
      <c r="F29" s="16" t="s">
        <v>295</v>
      </c>
      <c r="G29" s="16">
        <v>6</v>
      </c>
      <c r="H29" s="17">
        <v>45214</v>
      </c>
    </row>
    <row r="30" spans="1:8" x14ac:dyDescent="0.35">
      <c r="A30" s="16" t="s">
        <v>296</v>
      </c>
      <c r="B30" s="16" t="s">
        <v>297</v>
      </c>
      <c r="C30" s="16" t="s">
        <v>124</v>
      </c>
      <c r="D30" s="16" t="s">
        <v>223</v>
      </c>
      <c r="E30" s="16">
        <v>38</v>
      </c>
      <c r="F30" s="16" t="s">
        <v>226</v>
      </c>
      <c r="G30" s="16">
        <v>67</v>
      </c>
      <c r="H30" s="17">
        <v>40517</v>
      </c>
    </row>
    <row r="31" spans="1:8" x14ac:dyDescent="0.35">
      <c r="A31" s="16" t="s">
        <v>298</v>
      </c>
      <c r="B31" s="16" t="s">
        <v>167</v>
      </c>
      <c r="C31" s="16" t="s">
        <v>262</v>
      </c>
      <c r="D31" s="16" t="s">
        <v>230</v>
      </c>
      <c r="E31" s="16">
        <v>55</v>
      </c>
      <c r="F31" s="16" t="s">
        <v>299</v>
      </c>
      <c r="G31" s="16">
        <v>59</v>
      </c>
      <c r="H31" s="17">
        <v>39866</v>
      </c>
    </row>
    <row r="32" spans="1:8" x14ac:dyDescent="0.35">
      <c r="A32" s="16" t="s">
        <v>300</v>
      </c>
      <c r="B32" s="16" t="s">
        <v>249</v>
      </c>
      <c r="C32" s="16" t="s">
        <v>233</v>
      </c>
      <c r="D32" s="16" t="s">
        <v>230</v>
      </c>
      <c r="E32" s="16">
        <v>57</v>
      </c>
      <c r="F32" s="16" t="s">
        <v>301</v>
      </c>
      <c r="G32" s="16">
        <v>31</v>
      </c>
      <c r="H32" s="17">
        <v>42197</v>
      </c>
    </row>
    <row r="33" spans="1:8" x14ac:dyDescent="0.35">
      <c r="A33" s="16" t="s">
        <v>302</v>
      </c>
      <c r="B33" s="16" t="s">
        <v>257</v>
      </c>
      <c r="C33" s="16" t="s">
        <v>303</v>
      </c>
      <c r="D33" s="16" t="s">
        <v>223</v>
      </c>
      <c r="E33" s="16">
        <v>53</v>
      </c>
      <c r="F33" s="16" t="s">
        <v>214</v>
      </c>
      <c r="G33" s="16">
        <v>33</v>
      </c>
      <c r="H33" s="17">
        <v>38851</v>
      </c>
    </row>
    <row r="34" spans="1:8" x14ac:dyDescent="0.35">
      <c r="A34" s="16" t="s">
        <v>304</v>
      </c>
      <c r="B34" s="16" t="s">
        <v>305</v>
      </c>
      <c r="C34" s="16" t="s">
        <v>266</v>
      </c>
      <c r="D34" s="16" t="s">
        <v>223</v>
      </c>
      <c r="E34" s="16">
        <v>38</v>
      </c>
      <c r="F34" s="16" t="s">
        <v>295</v>
      </c>
      <c r="G34" s="16">
        <v>6</v>
      </c>
      <c r="H34" s="17">
        <v>39465</v>
      </c>
    </row>
    <row r="35" spans="1:8" x14ac:dyDescent="0.35">
      <c r="A35" s="16" t="s">
        <v>306</v>
      </c>
      <c r="B35" s="16" t="s">
        <v>249</v>
      </c>
      <c r="C35" s="16" t="s">
        <v>307</v>
      </c>
      <c r="D35" s="16" t="s">
        <v>223</v>
      </c>
      <c r="E35" s="16">
        <v>24</v>
      </c>
      <c r="F35" s="16" t="s">
        <v>295</v>
      </c>
      <c r="G35" s="16">
        <v>6</v>
      </c>
      <c r="H35" s="17">
        <v>38790</v>
      </c>
    </row>
    <row r="36" spans="1:8" x14ac:dyDescent="0.35">
      <c r="A36" s="16" t="s">
        <v>308</v>
      </c>
      <c r="B36" s="16" t="s">
        <v>249</v>
      </c>
      <c r="C36" s="16" t="s">
        <v>244</v>
      </c>
      <c r="D36" s="16" t="s">
        <v>230</v>
      </c>
      <c r="E36" s="16">
        <v>35</v>
      </c>
      <c r="F36" s="16" t="s">
        <v>309</v>
      </c>
      <c r="G36" s="16">
        <v>69</v>
      </c>
      <c r="H36" s="17">
        <v>43443</v>
      </c>
    </row>
    <row r="37" spans="1:8" x14ac:dyDescent="0.35">
      <c r="A37" s="16" t="s">
        <v>310</v>
      </c>
      <c r="B37" s="16" t="s">
        <v>261</v>
      </c>
      <c r="C37" s="16" t="s">
        <v>268</v>
      </c>
      <c r="D37" s="16" t="s">
        <v>223</v>
      </c>
      <c r="E37" s="16">
        <v>33</v>
      </c>
      <c r="F37" s="16" t="s">
        <v>259</v>
      </c>
      <c r="G37" s="16">
        <v>44</v>
      </c>
      <c r="H37" s="17">
        <v>41116</v>
      </c>
    </row>
    <row r="38" spans="1:8" x14ac:dyDescent="0.35">
      <c r="A38" s="16" t="s">
        <v>311</v>
      </c>
      <c r="B38" s="16" t="s">
        <v>312</v>
      </c>
      <c r="C38" s="16" t="s">
        <v>264</v>
      </c>
      <c r="D38" s="16" t="s">
        <v>230</v>
      </c>
      <c r="E38" s="16">
        <v>24</v>
      </c>
      <c r="F38" s="16" t="s">
        <v>301</v>
      </c>
      <c r="G38" s="16">
        <v>31</v>
      </c>
      <c r="H38" s="17">
        <v>41248</v>
      </c>
    </row>
    <row r="39" spans="1:8" x14ac:dyDescent="0.35">
      <c r="A39" s="16" t="s">
        <v>313</v>
      </c>
      <c r="B39" s="16" t="s">
        <v>278</v>
      </c>
      <c r="C39" s="16" t="s">
        <v>222</v>
      </c>
      <c r="D39" s="16" t="s">
        <v>223</v>
      </c>
      <c r="E39" s="16">
        <v>43</v>
      </c>
      <c r="F39" s="16" t="s">
        <v>226</v>
      </c>
      <c r="G39" s="16">
        <v>67</v>
      </c>
      <c r="H39" s="17">
        <v>42999</v>
      </c>
    </row>
    <row r="40" spans="1:8" x14ac:dyDescent="0.35">
      <c r="A40" s="16" t="s">
        <v>314</v>
      </c>
      <c r="B40" s="16" t="s">
        <v>281</v>
      </c>
      <c r="C40" s="16" t="s">
        <v>315</v>
      </c>
      <c r="D40" s="16" t="s">
        <v>230</v>
      </c>
      <c r="E40" s="16">
        <v>59</v>
      </c>
      <c r="F40" s="16" t="s">
        <v>214</v>
      </c>
      <c r="G40" s="16">
        <v>33</v>
      </c>
      <c r="H40" s="17">
        <v>42169</v>
      </c>
    </row>
    <row r="41" spans="1:8" x14ac:dyDescent="0.35">
      <c r="A41" s="16" t="s">
        <v>316</v>
      </c>
      <c r="B41" s="16" t="s">
        <v>317</v>
      </c>
      <c r="C41" s="16" t="s">
        <v>161</v>
      </c>
      <c r="D41" s="16" t="s">
        <v>230</v>
      </c>
      <c r="E41" s="16">
        <v>58</v>
      </c>
      <c r="F41" s="16" t="s">
        <v>301</v>
      </c>
      <c r="G41" s="16">
        <v>31</v>
      </c>
      <c r="H41" s="17">
        <v>44570</v>
      </c>
    </row>
    <row r="42" spans="1:8" x14ac:dyDescent="0.35">
      <c r="A42" s="16" t="s">
        <v>318</v>
      </c>
      <c r="B42" s="16" t="s">
        <v>124</v>
      </c>
      <c r="C42" s="16" t="s">
        <v>319</v>
      </c>
      <c r="D42" s="16" t="s">
        <v>223</v>
      </c>
      <c r="E42" s="16">
        <v>43</v>
      </c>
      <c r="F42" s="16" t="s">
        <v>241</v>
      </c>
      <c r="G42" s="16">
        <v>13</v>
      </c>
      <c r="H42" s="17">
        <v>44340</v>
      </c>
    </row>
    <row r="43" spans="1:8" x14ac:dyDescent="0.35">
      <c r="A43" s="16" t="s">
        <v>320</v>
      </c>
      <c r="B43" s="16" t="s">
        <v>124</v>
      </c>
      <c r="C43" s="16" t="s">
        <v>273</v>
      </c>
      <c r="D43" s="16" t="s">
        <v>230</v>
      </c>
      <c r="E43" s="16">
        <v>40</v>
      </c>
      <c r="F43" s="16" t="s">
        <v>251</v>
      </c>
      <c r="G43" s="16">
        <v>35</v>
      </c>
      <c r="H43" s="17">
        <v>40381</v>
      </c>
    </row>
    <row r="44" spans="1:8" x14ac:dyDescent="0.35">
      <c r="A44" s="16" t="s">
        <v>321</v>
      </c>
      <c r="B44" s="16" t="s">
        <v>297</v>
      </c>
      <c r="C44" s="16" t="s">
        <v>247</v>
      </c>
      <c r="D44" s="16" t="s">
        <v>230</v>
      </c>
      <c r="E44" s="16">
        <v>40</v>
      </c>
      <c r="F44" s="16" t="s">
        <v>213</v>
      </c>
      <c r="G44" s="16">
        <v>75</v>
      </c>
      <c r="H44" s="17">
        <v>43637</v>
      </c>
    </row>
    <row r="45" spans="1:8" x14ac:dyDescent="0.35">
      <c r="A45" s="16" t="s">
        <v>322</v>
      </c>
      <c r="B45" s="16" t="s">
        <v>278</v>
      </c>
      <c r="C45" s="16" t="s">
        <v>323</v>
      </c>
      <c r="D45" s="16" t="s">
        <v>230</v>
      </c>
      <c r="E45" s="16">
        <v>52</v>
      </c>
      <c r="F45" s="16" t="s">
        <v>226</v>
      </c>
      <c r="G45" s="16">
        <v>67</v>
      </c>
      <c r="H45" s="17">
        <v>45613</v>
      </c>
    </row>
    <row r="46" spans="1:8" x14ac:dyDescent="0.35">
      <c r="A46" s="16" t="s">
        <v>324</v>
      </c>
      <c r="B46" s="16" t="s">
        <v>325</v>
      </c>
      <c r="C46" s="16" t="s">
        <v>326</v>
      </c>
      <c r="D46" s="16" t="s">
        <v>230</v>
      </c>
      <c r="E46" s="16">
        <v>41</v>
      </c>
      <c r="F46" s="16" t="s">
        <v>269</v>
      </c>
      <c r="G46" s="16">
        <v>34</v>
      </c>
      <c r="H46" s="17">
        <v>43865</v>
      </c>
    </row>
    <row r="47" spans="1:8" x14ac:dyDescent="0.35">
      <c r="A47" s="16" t="s">
        <v>327</v>
      </c>
      <c r="B47" s="16" t="s">
        <v>124</v>
      </c>
      <c r="C47" s="16" t="s">
        <v>328</v>
      </c>
      <c r="D47" s="16" t="s">
        <v>223</v>
      </c>
      <c r="E47" s="16">
        <v>46</v>
      </c>
      <c r="F47" s="16" t="s">
        <v>231</v>
      </c>
      <c r="G47" s="16">
        <v>30</v>
      </c>
      <c r="H47" s="17">
        <v>38707</v>
      </c>
    </row>
    <row r="48" spans="1:8" x14ac:dyDescent="0.35">
      <c r="A48" s="16" t="s">
        <v>329</v>
      </c>
      <c r="B48" s="16" t="s">
        <v>124</v>
      </c>
      <c r="C48" s="16" t="s">
        <v>240</v>
      </c>
      <c r="D48" s="16" t="s">
        <v>223</v>
      </c>
      <c r="E48" s="16">
        <v>55</v>
      </c>
      <c r="F48" s="16" t="s">
        <v>269</v>
      </c>
      <c r="G48" s="16">
        <v>34</v>
      </c>
      <c r="H48" s="17">
        <v>43524</v>
      </c>
    </row>
    <row r="49" spans="1:8" x14ac:dyDescent="0.35">
      <c r="A49" s="16" t="s">
        <v>330</v>
      </c>
      <c r="B49" s="16" t="s">
        <v>278</v>
      </c>
      <c r="C49" s="16" t="s">
        <v>328</v>
      </c>
      <c r="D49" s="16" t="s">
        <v>223</v>
      </c>
      <c r="E49" s="16">
        <v>60</v>
      </c>
      <c r="F49" s="16" t="s">
        <v>331</v>
      </c>
      <c r="G49" s="16">
        <v>21</v>
      </c>
      <c r="H49" s="17">
        <v>43722</v>
      </c>
    </row>
    <row r="50" spans="1:8" x14ac:dyDescent="0.35">
      <c r="A50" s="16" t="s">
        <v>332</v>
      </c>
      <c r="B50" s="16" t="s">
        <v>261</v>
      </c>
      <c r="C50" s="16" t="s">
        <v>281</v>
      </c>
      <c r="D50" s="16" t="s">
        <v>223</v>
      </c>
      <c r="E50" s="16">
        <v>38</v>
      </c>
      <c r="F50" s="16" t="s">
        <v>279</v>
      </c>
      <c r="G50" s="16">
        <v>38</v>
      </c>
      <c r="H50" s="17">
        <v>41229</v>
      </c>
    </row>
    <row r="51" spans="1:8" x14ac:dyDescent="0.35">
      <c r="A51" s="16" t="s">
        <v>333</v>
      </c>
      <c r="B51" s="16" t="s">
        <v>225</v>
      </c>
      <c r="C51" s="16" t="s">
        <v>323</v>
      </c>
      <c r="D51" s="16" t="s">
        <v>230</v>
      </c>
      <c r="E51" s="16">
        <v>39</v>
      </c>
      <c r="F51" s="16" t="s">
        <v>299</v>
      </c>
      <c r="G51" s="16">
        <v>59</v>
      </c>
      <c r="H51" s="17">
        <v>41032</v>
      </c>
    </row>
    <row r="52" spans="1:8" x14ac:dyDescent="0.35">
      <c r="A52" s="65" t="s">
        <v>552</v>
      </c>
      <c r="B52" s="64" t="s">
        <v>553</v>
      </c>
      <c r="C52" s="64" t="s">
        <v>554</v>
      </c>
      <c r="D52" s="64" t="s">
        <v>230</v>
      </c>
      <c r="E52" s="64">
        <v>26</v>
      </c>
      <c r="F52" s="64" t="s">
        <v>259</v>
      </c>
      <c r="G52" s="64">
        <v>44</v>
      </c>
      <c r="H52" s="70">
        <v>44289</v>
      </c>
    </row>
    <row r="53" spans="1:8" x14ac:dyDescent="0.35">
      <c r="A53" s="69" t="s">
        <v>555</v>
      </c>
      <c r="B53" s="66" t="s">
        <v>556</v>
      </c>
      <c r="C53" s="66" t="s">
        <v>557</v>
      </c>
      <c r="D53" s="66" t="s">
        <v>230</v>
      </c>
      <c r="E53" s="66">
        <v>35</v>
      </c>
      <c r="F53" s="66" t="s">
        <v>558</v>
      </c>
      <c r="G53" s="66">
        <v>14</v>
      </c>
      <c r="H53" s="71">
        <v>40980</v>
      </c>
    </row>
    <row r="54" spans="1:8" x14ac:dyDescent="0.35">
      <c r="A54" s="65" t="s">
        <v>559</v>
      </c>
      <c r="B54" s="64" t="s">
        <v>515</v>
      </c>
      <c r="C54" s="64" t="s">
        <v>258</v>
      </c>
      <c r="D54" s="64" t="s">
        <v>223</v>
      </c>
      <c r="E54" s="64">
        <v>27</v>
      </c>
      <c r="F54" s="64" t="s">
        <v>331</v>
      </c>
      <c r="G54" s="64">
        <v>21</v>
      </c>
      <c r="H54" s="70">
        <v>45104</v>
      </c>
    </row>
    <row r="55" spans="1:8" x14ac:dyDescent="0.35">
      <c r="A55" s="69" t="s">
        <v>560</v>
      </c>
      <c r="B55" s="66" t="s">
        <v>561</v>
      </c>
      <c r="C55" s="66" t="s">
        <v>253</v>
      </c>
      <c r="D55" s="66" t="s">
        <v>223</v>
      </c>
      <c r="E55" s="66">
        <v>40</v>
      </c>
      <c r="F55" s="66" t="s">
        <v>562</v>
      </c>
      <c r="G55" s="66">
        <v>66</v>
      </c>
      <c r="H55" s="71">
        <v>43790</v>
      </c>
    </row>
    <row r="56" spans="1:8" x14ac:dyDescent="0.35">
      <c r="A56" s="65" t="s">
        <v>563</v>
      </c>
      <c r="B56" s="64" t="s">
        <v>564</v>
      </c>
      <c r="C56" s="64" t="s">
        <v>554</v>
      </c>
      <c r="D56" s="64" t="s">
        <v>230</v>
      </c>
      <c r="E56" s="64">
        <v>45</v>
      </c>
      <c r="F56" s="64" t="s">
        <v>226</v>
      </c>
      <c r="G56" s="64">
        <v>67</v>
      </c>
      <c r="H56" s="70">
        <v>41706</v>
      </c>
    </row>
    <row r="57" spans="1:8" x14ac:dyDescent="0.35">
      <c r="A57" s="69" t="s">
        <v>565</v>
      </c>
      <c r="B57" s="66" t="s">
        <v>276</v>
      </c>
      <c r="C57" s="66" t="s">
        <v>273</v>
      </c>
      <c r="D57" s="66" t="s">
        <v>230</v>
      </c>
      <c r="E57" s="66">
        <v>57</v>
      </c>
      <c r="F57" s="66" t="s">
        <v>259</v>
      </c>
      <c r="G57" s="66">
        <v>44</v>
      </c>
      <c r="H57" s="71">
        <v>40329</v>
      </c>
    </row>
    <row r="58" spans="1:8" x14ac:dyDescent="0.35">
      <c r="A58" s="65" t="s">
        <v>566</v>
      </c>
      <c r="B58" s="64" t="s">
        <v>246</v>
      </c>
      <c r="C58" s="64" t="s">
        <v>567</v>
      </c>
      <c r="D58" s="64" t="s">
        <v>230</v>
      </c>
      <c r="E58" s="64">
        <v>54</v>
      </c>
      <c r="F58" s="64" t="s">
        <v>568</v>
      </c>
      <c r="G58" s="64">
        <v>37</v>
      </c>
      <c r="H58" s="70">
        <v>40628</v>
      </c>
    </row>
    <row r="59" spans="1:8" x14ac:dyDescent="0.35">
      <c r="A59" s="69" t="s">
        <v>569</v>
      </c>
      <c r="B59" s="66" t="s">
        <v>570</v>
      </c>
      <c r="C59" s="66" t="s">
        <v>326</v>
      </c>
      <c r="D59" s="66" t="s">
        <v>230</v>
      </c>
      <c r="E59" s="66">
        <v>30</v>
      </c>
      <c r="F59" s="66" t="s">
        <v>259</v>
      </c>
      <c r="G59" s="66">
        <v>44</v>
      </c>
      <c r="H59" s="71">
        <v>40939</v>
      </c>
    </row>
    <row r="60" spans="1:8" x14ac:dyDescent="0.35">
      <c r="A60" s="65" t="s">
        <v>571</v>
      </c>
      <c r="B60" s="64" t="s">
        <v>281</v>
      </c>
      <c r="C60" s="64" t="s">
        <v>572</v>
      </c>
      <c r="D60" s="64" t="s">
        <v>230</v>
      </c>
      <c r="E60" s="64">
        <v>40</v>
      </c>
      <c r="F60" s="64" t="s">
        <v>299</v>
      </c>
      <c r="G60" s="64">
        <v>59</v>
      </c>
      <c r="H60" s="70">
        <v>44933</v>
      </c>
    </row>
    <row r="61" spans="1:8" x14ac:dyDescent="0.35">
      <c r="A61" s="69" t="s">
        <v>573</v>
      </c>
      <c r="B61" s="66" t="s">
        <v>556</v>
      </c>
      <c r="C61" s="66" t="s">
        <v>574</v>
      </c>
      <c r="D61" s="66" t="s">
        <v>223</v>
      </c>
      <c r="E61" s="66">
        <v>36</v>
      </c>
      <c r="F61" s="66" t="s">
        <v>568</v>
      </c>
      <c r="G61" s="66">
        <v>37</v>
      </c>
      <c r="H61" s="71">
        <v>41066</v>
      </c>
    </row>
    <row r="62" spans="1:8" x14ac:dyDescent="0.35">
      <c r="A62" s="65" t="s">
        <v>575</v>
      </c>
      <c r="B62" s="64" t="s">
        <v>319</v>
      </c>
      <c r="C62" s="64" t="s">
        <v>576</v>
      </c>
      <c r="D62" s="64" t="s">
        <v>230</v>
      </c>
      <c r="E62" s="64">
        <v>34</v>
      </c>
      <c r="F62" s="64" t="s">
        <v>213</v>
      </c>
      <c r="G62" s="64">
        <v>75</v>
      </c>
      <c r="H62" s="70">
        <v>40863</v>
      </c>
    </row>
    <row r="63" spans="1:8" x14ac:dyDescent="0.35">
      <c r="A63" s="69" t="s">
        <v>577</v>
      </c>
      <c r="B63" s="66" t="s">
        <v>578</v>
      </c>
      <c r="C63" s="66" t="s">
        <v>579</v>
      </c>
      <c r="D63" s="66" t="s">
        <v>230</v>
      </c>
      <c r="E63" s="66">
        <v>27</v>
      </c>
      <c r="F63" s="66" t="s">
        <v>255</v>
      </c>
      <c r="G63" s="66">
        <v>83</v>
      </c>
      <c r="H63" s="71">
        <v>42994</v>
      </c>
    </row>
    <row r="64" spans="1:8" x14ac:dyDescent="0.35">
      <c r="A64" s="65" t="s">
        <v>580</v>
      </c>
      <c r="B64" s="64" t="s">
        <v>297</v>
      </c>
      <c r="C64" s="64" t="s">
        <v>554</v>
      </c>
      <c r="D64" s="64" t="s">
        <v>230</v>
      </c>
      <c r="E64" s="64">
        <v>27</v>
      </c>
      <c r="F64" s="64" t="s">
        <v>581</v>
      </c>
      <c r="G64" s="64">
        <v>45</v>
      </c>
      <c r="H64" s="70">
        <v>45758</v>
      </c>
    </row>
    <row r="65" spans="1:8" x14ac:dyDescent="0.35">
      <c r="A65" s="69" t="s">
        <v>582</v>
      </c>
      <c r="B65" s="66" t="s">
        <v>281</v>
      </c>
      <c r="C65" s="66" t="s">
        <v>250</v>
      </c>
      <c r="D65" s="66" t="s">
        <v>223</v>
      </c>
      <c r="E65" s="66">
        <v>49</v>
      </c>
      <c r="F65" s="66" t="s">
        <v>251</v>
      </c>
      <c r="G65" s="66">
        <v>35</v>
      </c>
      <c r="H65" s="71">
        <v>45287</v>
      </c>
    </row>
    <row r="66" spans="1:8" x14ac:dyDescent="0.35">
      <c r="A66" s="65" t="s">
        <v>583</v>
      </c>
      <c r="B66" s="64" t="s">
        <v>584</v>
      </c>
      <c r="C66" s="64" t="s">
        <v>253</v>
      </c>
      <c r="D66" s="64" t="s">
        <v>223</v>
      </c>
      <c r="E66" s="64">
        <v>36</v>
      </c>
      <c r="F66" s="64" t="s">
        <v>295</v>
      </c>
      <c r="G66" s="64">
        <v>6</v>
      </c>
      <c r="H66" s="70">
        <v>44811</v>
      </c>
    </row>
    <row r="67" spans="1:8" x14ac:dyDescent="0.35">
      <c r="A67" s="69" t="s">
        <v>585</v>
      </c>
      <c r="B67" s="66" t="s">
        <v>586</v>
      </c>
      <c r="C67" s="66" t="s">
        <v>587</v>
      </c>
      <c r="D67" s="66" t="s">
        <v>223</v>
      </c>
      <c r="E67" s="66">
        <v>60</v>
      </c>
      <c r="F67" s="66" t="s">
        <v>568</v>
      </c>
      <c r="G67" s="66">
        <v>37</v>
      </c>
      <c r="H67" s="71">
        <v>40806</v>
      </c>
    </row>
    <row r="68" spans="1:8" x14ac:dyDescent="0.35">
      <c r="A68" s="65" t="s">
        <v>588</v>
      </c>
      <c r="B68" s="64" t="s">
        <v>589</v>
      </c>
      <c r="C68" s="64" t="s">
        <v>590</v>
      </c>
      <c r="D68" s="64" t="s">
        <v>230</v>
      </c>
      <c r="E68" s="64">
        <v>62</v>
      </c>
      <c r="F68" s="64" t="s">
        <v>295</v>
      </c>
      <c r="G68" s="64">
        <v>6</v>
      </c>
      <c r="H68" s="70">
        <v>42265</v>
      </c>
    </row>
    <row r="69" spans="1:8" x14ac:dyDescent="0.35">
      <c r="A69" s="69" t="s">
        <v>591</v>
      </c>
      <c r="B69" s="66" t="s">
        <v>250</v>
      </c>
      <c r="C69" s="66" t="s">
        <v>592</v>
      </c>
      <c r="D69" s="66" t="s">
        <v>223</v>
      </c>
      <c r="E69" s="66">
        <v>48</v>
      </c>
      <c r="F69" s="66" t="s">
        <v>279</v>
      </c>
      <c r="G69" s="66">
        <v>38</v>
      </c>
      <c r="H69" s="71">
        <v>44159</v>
      </c>
    </row>
    <row r="70" spans="1:8" x14ac:dyDescent="0.35">
      <c r="A70" s="65" t="s">
        <v>593</v>
      </c>
      <c r="B70" s="64" t="s">
        <v>515</v>
      </c>
      <c r="C70" s="64" t="s">
        <v>594</v>
      </c>
      <c r="D70" s="64" t="s">
        <v>223</v>
      </c>
      <c r="E70" s="64">
        <v>50</v>
      </c>
      <c r="F70" s="64" t="s">
        <v>595</v>
      </c>
      <c r="G70" s="64">
        <v>80</v>
      </c>
      <c r="H70" s="70">
        <v>43269</v>
      </c>
    </row>
    <row r="71" spans="1:8" x14ac:dyDescent="0.35">
      <c r="A71" s="69" t="s">
        <v>596</v>
      </c>
      <c r="B71" s="66" t="s">
        <v>564</v>
      </c>
      <c r="C71" s="66" t="s">
        <v>597</v>
      </c>
      <c r="D71" s="66" t="s">
        <v>223</v>
      </c>
      <c r="E71" s="66">
        <v>57</v>
      </c>
      <c r="F71" s="66" t="s">
        <v>226</v>
      </c>
      <c r="G71" s="66">
        <v>67</v>
      </c>
      <c r="H71" s="71">
        <v>43762</v>
      </c>
    </row>
    <row r="72" spans="1:8" x14ac:dyDescent="0.35">
      <c r="A72" s="65" t="s">
        <v>598</v>
      </c>
      <c r="B72" s="64" t="s">
        <v>515</v>
      </c>
      <c r="C72" s="64" t="s">
        <v>599</v>
      </c>
      <c r="D72" s="64" t="s">
        <v>223</v>
      </c>
      <c r="E72" s="64">
        <v>27</v>
      </c>
      <c r="F72" s="64" t="s">
        <v>214</v>
      </c>
      <c r="G72" s="64">
        <v>33</v>
      </c>
      <c r="H72" s="70">
        <v>44944</v>
      </c>
    </row>
    <row r="73" spans="1:8" x14ac:dyDescent="0.35">
      <c r="A73" s="69" t="s">
        <v>600</v>
      </c>
      <c r="B73" s="66" t="s">
        <v>561</v>
      </c>
      <c r="C73" s="66" t="s">
        <v>292</v>
      </c>
      <c r="D73" s="66" t="s">
        <v>223</v>
      </c>
      <c r="E73" s="66">
        <v>58</v>
      </c>
      <c r="F73" s="66" t="s">
        <v>309</v>
      </c>
      <c r="G73" s="66">
        <v>69</v>
      </c>
      <c r="H73" s="71">
        <v>44076</v>
      </c>
    </row>
    <row r="74" spans="1:8" x14ac:dyDescent="0.35">
      <c r="A74" s="65" t="s">
        <v>601</v>
      </c>
      <c r="B74" s="64" t="s">
        <v>586</v>
      </c>
      <c r="C74" s="64" t="s">
        <v>602</v>
      </c>
      <c r="D74" s="64" t="s">
        <v>223</v>
      </c>
      <c r="E74" s="64">
        <v>41</v>
      </c>
      <c r="F74" s="64" t="s">
        <v>299</v>
      </c>
      <c r="G74" s="64">
        <v>59</v>
      </c>
      <c r="H74" s="70">
        <v>43833</v>
      </c>
    </row>
    <row r="75" spans="1:8" x14ac:dyDescent="0.35">
      <c r="A75" s="69" t="s">
        <v>603</v>
      </c>
      <c r="B75" s="66" t="s">
        <v>564</v>
      </c>
      <c r="C75" s="66" t="s">
        <v>604</v>
      </c>
      <c r="D75" s="66" t="s">
        <v>230</v>
      </c>
      <c r="E75" s="66">
        <v>29</v>
      </c>
      <c r="F75" s="66" t="s">
        <v>605</v>
      </c>
      <c r="G75" s="66">
        <v>87</v>
      </c>
      <c r="H75" s="71">
        <v>45272</v>
      </c>
    </row>
    <row r="76" spans="1:8" x14ac:dyDescent="0.35">
      <c r="A76" s="65" t="s">
        <v>606</v>
      </c>
      <c r="B76" s="64" t="s">
        <v>607</v>
      </c>
      <c r="C76" s="64" t="s">
        <v>602</v>
      </c>
      <c r="D76" s="64" t="s">
        <v>223</v>
      </c>
      <c r="E76" s="64">
        <v>42</v>
      </c>
      <c r="F76" s="64" t="s">
        <v>241</v>
      </c>
      <c r="G76" s="64">
        <v>13</v>
      </c>
      <c r="H76" s="70">
        <v>43775</v>
      </c>
    </row>
    <row r="77" spans="1:8" x14ac:dyDescent="0.35">
      <c r="A77" s="69" t="s">
        <v>608</v>
      </c>
      <c r="B77" s="66" t="s">
        <v>609</v>
      </c>
      <c r="C77" s="66" t="s">
        <v>273</v>
      </c>
      <c r="D77" s="66" t="s">
        <v>230</v>
      </c>
      <c r="E77" s="66">
        <v>29</v>
      </c>
      <c r="F77" s="66" t="s">
        <v>605</v>
      </c>
      <c r="G77" s="66">
        <v>87</v>
      </c>
      <c r="H77" s="71">
        <v>45760</v>
      </c>
    </row>
    <row r="78" spans="1:8" x14ac:dyDescent="0.35">
      <c r="A78" s="65" t="s">
        <v>610</v>
      </c>
      <c r="B78" s="64" t="s">
        <v>253</v>
      </c>
      <c r="C78" s="64" t="s">
        <v>594</v>
      </c>
      <c r="D78" s="64" t="s">
        <v>223</v>
      </c>
      <c r="E78" s="64">
        <v>42</v>
      </c>
      <c r="F78" s="64" t="s">
        <v>568</v>
      </c>
      <c r="G78" s="64">
        <v>37</v>
      </c>
      <c r="H78" s="70">
        <v>41260</v>
      </c>
    </row>
    <row r="79" spans="1:8" x14ac:dyDescent="0.35">
      <c r="A79" s="69" t="s">
        <v>611</v>
      </c>
      <c r="B79" s="66" t="s">
        <v>561</v>
      </c>
      <c r="C79" s="66" t="s">
        <v>557</v>
      </c>
      <c r="D79" s="66" t="s">
        <v>230</v>
      </c>
      <c r="E79" s="66">
        <v>46</v>
      </c>
      <c r="F79" s="66" t="s">
        <v>269</v>
      </c>
      <c r="G79" s="66">
        <v>34</v>
      </c>
      <c r="H79" s="71">
        <v>42937</v>
      </c>
    </row>
    <row r="80" spans="1:8" x14ac:dyDescent="0.35">
      <c r="A80" s="65" t="s">
        <v>612</v>
      </c>
      <c r="B80" s="64" t="s">
        <v>578</v>
      </c>
      <c r="C80" s="64" t="s">
        <v>613</v>
      </c>
      <c r="D80" s="64" t="s">
        <v>230</v>
      </c>
      <c r="E80" s="64">
        <v>28</v>
      </c>
      <c r="F80" s="64" t="s">
        <v>562</v>
      </c>
      <c r="G80" s="64">
        <v>66</v>
      </c>
      <c r="H80" s="70">
        <v>41636</v>
      </c>
    </row>
    <row r="81" spans="1:8" x14ac:dyDescent="0.35">
      <c r="A81" s="69" t="s">
        <v>614</v>
      </c>
      <c r="B81" s="66" t="s">
        <v>615</v>
      </c>
      <c r="C81" s="66" t="s">
        <v>250</v>
      </c>
      <c r="D81" s="66" t="s">
        <v>223</v>
      </c>
      <c r="E81" s="66">
        <v>39</v>
      </c>
      <c r="F81" s="66" t="s">
        <v>331</v>
      </c>
      <c r="G81" s="66">
        <v>21</v>
      </c>
      <c r="H81" s="71">
        <v>43722</v>
      </c>
    </row>
    <row r="82" spans="1:8" x14ac:dyDescent="0.35">
      <c r="A82" s="65" t="s">
        <v>616</v>
      </c>
      <c r="B82" s="64" t="s">
        <v>609</v>
      </c>
      <c r="C82" s="64" t="s">
        <v>579</v>
      </c>
      <c r="D82" s="64" t="s">
        <v>230</v>
      </c>
      <c r="E82" s="64">
        <v>29</v>
      </c>
      <c r="F82" s="64" t="s">
        <v>295</v>
      </c>
      <c r="G82" s="64">
        <v>6</v>
      </c>
      <c r="H82" s="70">
        <v>40740</v>
      </c>
    </row>
    <row r="83" spans="1:8" x14ac:dyDescent="0.35">
      <c r="A83" s="69" t="s">
        <v>617</v>
      </c>
      <c r="B83" s="66" t="s">
        <v>281</v>
      </c>
      <c r="C83" s="66" t="s">
        <v>534</v>
      </c>
      <c r="D83" s="66" t="s">
        <v>223</v>
      </c>
      <c r="E83" s="66">
        <v>36</v>
      </c>
      <c r="F83" s="66" t="s">
        <v>581</v>
      </c>
      <c r="G83" s="66">
        <v>45</v>
      </c>
      <c r="H83" s="71">
        <v>41826</v>
      </c>
    </row>
    <row r="84" spans="1:8" x14ac:dyDescent="0.35">
      <c r="A84" s="65" t="s">
        <v>618</v>
      </c>
      <c r="B84" s="64" t="s">
        <v>619</v>
      </c>
      <c r="C84" s="64" t="s">
        <v>319</v>
      </c>
      <c r="D84" s="64" t="s">
        <v>223</v>
      </c>
      <c r="E84" s="64">
        <v>52</v>
      </c>
      <c r="F84" s="64" t="s">
        <v>295</v>
      </c>
      <c r="G84" s="64">
        <v>6</v>
      </c>
      <c r="H84" s="70">
        <v>43054</v>
      </c>
    </row>
    <row r="85" spans="1:8" x14ac:dyDescent="0.35">
      <c r="A85" s="69" t="s">
        <v>620</v>
      </c>
      <c r="B85" s="66" t="s">
        <v>155</v>
      </c>
      <c r="C85" s="66" t="s">
        <v>621</v>
      </c>
      <c r="D85" s="66" t="s">
        <v>223</v>
      </c>
      <c r="E85" s="66">
        <v>49</v>
      </c>
      <c r="F85" s="66" t="s">
        <v>516</v>
      </c>
      <c r="G85" s="66">
        <v>57</v>
      </c>
      <c r="H85" s="71">
        <v>45264</v>
      </c>
    </row>
    <row r="86" spans="1:8" x14ac:dyDescent="0.35">
      <c r="A86" s="65" t="s">
        <v>622</v>
      </c>
      <c r="B86" s="64" t="s">
        <v>124</v>
      </c>
      <c r="C86" s="64" t="s">
        <v>590</v>
      </c>
      <c r="D86" s="64" t="s">
        <v>230</v>
      </c>
      <c r="E86" s="64">
        <v>27</v>
      </c>
      <c r="F86" s="64" t="s">
        <v>259</v>
      </c>
      <c r="G86" s="64">
        <v>44</v>
      </c>
      <c r="H86" s="70">
        <v>40865</v>
      </c>
    </row>
    <row r="87" spans="1:8" x14ac:dyDescent="0.35">
      <c r="A87" s="69" t="s">
        <v>623</v>
      </c>
      <c r="B87" s="66" t="s">
        <v>624</v>
      </c>
      <c r="C87" s="66" t="s">
        <v>233</v>
      </c>
      <c r="D87" s="66" t="s">
        <v>230</v>
      </c>
      <c r="E87" s="66">
        <v>30</v>
      </c>
      <c r="F87" s="66" t="s">
        <v>251</v>
      </c>
      <c r="G87" s="66">
        <v>35</v>
      </c>
      <c r="H87" s="71">
        <v>42655</v>
      </c>
    </row>
    <row r="88" spans="1:8" x14ac:dyDescent="0.35">
      <c r="A88" s="65" t="s">
        <v>625</v>
      </c>
      <c r="B88" s="64" t="s">
        <v>167</v>
      </c>
      <c r="C88" s="64" t="s">
        <v>626</v>
      </c>
      <c r="D88" s="64" t="s">
        <v>223</v>
      </c>
      <c r="E88" s="64">
        <v>57</v>
      </c>
      <c r="F88" s="64" t="s">
        <v>255</v>
      </c>
      <c r="G88" s="64">
        <v>83</v>
      </c>
      <c r="H88" s="70">
        <v>42334</v>
      </c>
    </row>
    <row r="89" spans="1:8" x14ac:dyDescent="0.35">
      <c r="A89" s="69" t="s">
        <v>627</v>
      </c>
      <c r="B89" s="66" t="s">
        <v>564</v>
      </c>
      <c r="C89" s="66" t="s">
        <v>628</v>
      </c>
      <c r="D89" s="66" t="s">
        <v>230</v>
      </c>
      <c r="E89" s="66">
        <v>25</v>
      </c>
      <c r="F89" s="66" t="s">
        <v>274</v>
      </c>
      <c r="G89" s="66">
        <v>51</v>
      </c>
      <c r="H89" s="71">
        <v>42433</v>
      </c>
    </row>
    <row r="90" spans="1:8" x14ac:dyDescent="0.35">
      <c r="A90" s="65" t="s">
        <v>629</v>
      </c>
      <c r="B90" s="64" t="s">
        <v>630</v>
      </c>
      <c r="C90" s="64" t="s">
        <v>631</v>
      </c>
      <c r="D90" s="64" t="s">
        <v>230</v>
      </c>
      <c r="E90" s="64">
        <v>38</v>
      </c>
      <c r="F90" s="64" t="s">
        <v>251</v>
      </c>
      <c r="G90" s="64">
        <v>35</v>
      </c>
      <c r="H90" s="70">
        <v>40908</v>
      </c>
    </row>
    <row r="91" spans="1:8" x14ac:dyDescent="0.35">
      <c r="A91" s="69" t="s">
        <v>632</v>
      </c>
      <c r="B91" s="66" t="s">
        <v>221</v>
      </c>
      <c r="C91" s="66" t="s">
        <v>574</v>
      </c>
      <c r="D91" s="66" t="s">
        <v>223</v>
      </c>
      <c r="E91" s="66">
        <v>59</v>
      </c>
      <c r="F91" s="66" t="s">
        <v>568</v>
      </c>
      <c r="G91" s="66">
        <v>37</v>
      </c>
      <c r="H91" s="71">
        <v>42503</v>
      </c>
    </row>
    <row r="92" spans="1:8" x14ac:dyDescent="0.35">
      <c r="A92" s="65" t="s">
        <v>633</v>
      </c>
      <c r="B92" s="64" t="s">
        <v>266</v>
      </c>
      <c r="C92" s="64" t="s">
        <v>292</v>
      </c>
      <c r="D92" s="64" t="s">
        <v>223</v>
      </c>
      <c r="E92" s="64">
        <v>40</v>
      </c>
      <c r="F92" s="64" t="s">
        <v>301</v>
      </c>
      <c r="G92" s="64">
        <v>31</v>
      </c>
      <c r="H92" s="70">
        <v>41921</v>
      </c>
    </row>
    <row r="93" spans="1:8" x14ac:dyDescent="0.35">
      <c r="A93" s="69" t="s">
        <v>634</v>
      </c>
      <c r="B93" s="66" t="s">
        <v>570</v>
      </c>
      <c r="C93" s="66" t="s">
        <v>626</v>
      </c>
      <c r="D93" s="66" t="s">
        <v>223</v>
      </c>
      <c r="E93" s="66">
        <v>60</v>
      </c>
      <c r="F93" s="66" t="s">
        <v>605</v>
      </c>
      <c r="G93" s="66">
        <v>87</v>
      </c>
      <c r="H93" s="71">
        <v>40703</v>
      </c>
    </row>
    <row r="94" spans="1:8" x14ac:dyDescent="0.35">
      <c r="A94" s="65" t="s">
        <v>635</v>
      </c>
      <c r="B94" s="64" t="s">
        <v>325</v>
      </c>
      <c r="C94" s="64" t="s">
        <v>572</v>
      </c>
      <c r="D94" s="64" t="s">
        <v>230</v>
      </c>
      <c r="E94" s="64">
        <v>25</v>
      </c>
      <c r="F94" s="64" t="s">
        <v>595</v>
      </c>
      <c r="G94" s="64">
        <v>80</v>
      </c>
      <c r="H94" s="70">
        <v>41769</v>
      </c>
    </row>
    <row r="95" spans="1:8" x14ac:dyDescent="0.35">
      <c r="A95" s="69" t="s">
        <v>636</v>
      </c>
      <c r="B95" s="66" t="s">
        <v>297</v>
      </c>
      <c r="C95" s="66" t="s">
        <v>631</v>
      </c>
      <c r="D95" s="66" t="s">
        <v>230</v>
      </c>
      <c r="E95" s="66">
        <v>35</v>
      </c>
      <c r="F95" s="66" t="s">
        <v>241</v>
      </c>
      <c r="G95" s="66">
        <v>13</v>
      </c>
      <c r="H95" s="71">
        <v>42718</v>
      </c>
    </row>
    <row r="96" spans="1:8" x14ac:dyDescent="0.35">
      <c r="A96" s="65" t="s">
        <v>637</v>
      </c>
      <c r="B96" s="64" t="s">
        <v>564</v>
      </c>
      <c r="C96" s="64" t="s">
        <v>534</v>
      </c>
      <c r="D96" s="64" t="s">
        <v>223</v>
      </c>
      <c r="E96" s="64">
        <v>23</v>
      </c>
      <c r="F96" s="64" t="s">
        <v>274</v>
      </c>
      <c r="G96" s="64">
        <v>51</v>
      </c>
      <c r="H96" s="70">
        <v>40706</v>
      </c>
    </row>
    <row r="97" spans="1:8" x14ac:dyDescent="0.35">
      <c r="A97" s="69" t="s">
        <v>638</v>
      </c>
      <c r="B97" s="66" t="s">
        <v>124</v>
      </c>
      <c r="C97" s="66" t="s">
        <v>247</v>
      </c>
      <c r="D97" s="66" t="s">
        <v>230</v>
      </c>
      <c r="E97" s="66">
        <v>38</v>
      </c>
      <c r="F97" s="66" t="s">
        <v>241</v>
      </c>
      <c r="G97" s="66">
        <v>13</v>
      </c>
      <c r="H97" s="71">
        <v>44819</v>
      </c>
    </row>
    <row r="98" spans="1:8" x14ac:dyDescent="0.35">
      <c r="A98" s="65" t="s">
        <v>639</v>
      </c>
      <c r="B98" s="64" t="s">
        <v>317</v>
      </c>
      <c r="C98" s="64" t="s">
        <v>626</v>
      </c>
      <c r="D98" s="64" t="s">
        <v>223</v>
      </c>
      <c r="E98" s="64">
        <v>51</v>
      </c>
      <c r="F98" s="64" t="s">
        <v>640</v>
      </c>
      <c r="G98" s="64">
        <v>76</v>
      </c>
      <c r="H98" s="70">
        <v>43533</v>
      </c>
    </row>
    <row r="99" spans="1:8" x14ac:dyDescent="0.35">
      <c r="A99" s="69" t="s">
        <v>641</v>
      </c>
      <c r="B99" s="66" t="s">
        <v>315</v>
      </c>
      <c r="C99" s="66" t="s">
        <v>628</v>
      </c>
      <c r="D99" s="66" t="s">
        <v>230</v>
      </c>
      <c r="E99" s="66">
        <v>35</v>
      </c>
      <c r="F99" s="66" t="s">
        <v>214</v>
      </c>
      <c r="G99" s="66">
        <v>33</v>
      </c>
      <c r="H99" s="71">
        <v>41195</v>
      </c>
    </row>
    <row r="100" spans="1:8" x14ac:dyDescent="0.35">
      <c r="A100" s="65" t="s">
        <v>642</v>
      </c>
      <c r="B100" s="64" t="s">
        <v>281</v>
      </c>
      <c r="C100" s="64" t="s">
        <v>273</v>
      </c>
      <c r="D100" s="64" t="s">
        <v>230</v>
      </c>
      <c r="E100" s="64">
        <v>57</v>
      </c>
      <c r="F100" s="64" t="s">
        <v>516</v>
      </c>
      <c r="G100" s="64">
        <v>57</v>
      </c>
      <c r="H100" s="70">
        <v>45332</v>
      </c>
    </row>
    <row r="101" spans="1:8" x14ac:dyDescent="0.35">
      <c r="A101" s="68" t="s">
        <v>643</v>
      </c>
      <c r="B101" s="67" t="s">
        <v>644</v>
      </c>
      <c r="C101" s="67" t="s">
        <v>233</v>
      </c>
      <c r="D101" s="67" t="s">
        <v>230</v>
      </c>
      <c r="E101" s="67">
        <v>51</v>
      </c>
      <c r="F101" s="67" t="s">
        <v>516</v>
      </c>
      <c r="G101" s="67">
        <v>57</v>
      </c>
      <c r="H101" s="72">
        <v>44789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4AFA2-6D03-5F43-B397-0DD8A78FD77B}">
  <sheetPr>
    <tabColor theme="8" tint="0.79998168889431442"/>
  </sheetPr>
  <dimension ref="A1:J18"/>
  <sheetViews>
    <sheetView showGridLines="0" zoomScale="150" zoomScaleNormal="150" workbookViewId="0">
      <selection activeCell="E2" sqref="E2"/>
    </sheetView>
  </sheetViews>
  <sheetFormatPr baseColWidth="10" defaultRowHeight="14.5" x14ac:dyDescent="0.35"/>
  <cols>
    <col min="1" max="1" width="15.6328125" customWidth="1"/>
    <col min="2" max="4" width="11.453125" customWidth="1"/>
    <col min="5" max="5" width="15.453125" customWidth="1"/>
    <col min="6" max="8" width="11.453125" customWidth="1"/>
    <col min="9" max="10" width="15.453125" customWidth="1"/>
    <col min="11" max="16" width="10.81640625" customWidth="1"/>
  </cols>
  <sheetData>
    <row r="1" spans="1:10" x14ac:dyDescent="0.35">
      <c r="A1" s="18" t="s">
        <v>1761</v>
      </c>
      <c r="B1" s="18" t="s">
        <v>1725</v>
      </c>
      <c r="C1" s="18" t="s">
        <v>1726</v>
      </c>
      <c r="D1" s="18" t="s">
        <v>1727</v>
      </c>
      <c r="E1" s="18" t="s">
        <v>1759</v>
      </c>
      <c r="F1" s="18" t="s">
        <v>1728</v>
      </c>
      <c r="G1" s="18" t="s">
        <v>1729</v>
      </c>
      <c r="H1" s="18" t="s">
        <v>1730</v>
      </c>
      <c r="I1" s="18" t="s">
        <v>1760</v>
      </c>
      <c r="J1" s="18" t="s">
        <v>1762</v>
      </c>
    </row>
    <row r="2" spans="1:10" x14ac:dyDescent="0.35">
      <c r="A2" s="108" t="s">
        <v>201</v>
      </c>
      <c r="B2" s="108">
        <v>103329</v>
      </c>
      <c r="C2" s="108">
        <v>102892</v>
      </c>
      <c r="D2" s="108">
        <v>163649</v>
      </c>
      <c r="E2" s="109"/>
      <c r="F2" s="108">
        <v>126276</v>
      </c>
      <c r="G2" s="108">
        <v>177298</v>
      </c>
      <c r="H2" s="108">
        <v>140521</v>
      </c>
      <c r="I2" s="109"/>
      <c r="J2" s="109"/>
    </row>
    <row r="3" spans="1:10" x14ac:dyDescent="0.35">
      <c r="A3" s="108" t="s">
        <v>204</v>
      </c>
      <c r="B3" s="108">
        <v>129761</v>
      </c>
      <c r="C3" s="108">
        <v>118359</v>
      </c>
      <c r="D3" s="108">
        <v>111889</v>
      </c>
      <c r="E3" s="109"/>
      <c r="F3" s="108">
        <v>199385</v>
      </c>
      <c r="G3" s="108">
        <v>120983</v>
      </c>
      <c r="H3" s="108">
        <v>127156</v>
      </c>
      <c r="I3" s="109"/>
      <c r="J3" s="109"/>
    </row>
    <row r="4" spans="1:10" x14ac:dyDescent="0.35">
      <c r="A4" s="108" t="s">
        <v>203</v>
      </c>
      <c r="B4" s="108">
        <v>167509</v>
      </c>
      <c r="C4" s="108">
        <v>106185</v>
      </c>
      <c r="D4" s="108">
        <v>101321</v>
      </c>
      <c r="E4" s="109"/>
      <c r="F4" s="108">
        <v>167246</v>
      </c>
      <c r="G4" s="108">
        <v>192158</v>
      </c>
      <c r="H4" s="108">
        <v>130703</v>
      </c>
      <c r="I4" s="109"/>
      <c r="J4" s="109"/>
    </row>
    <row r="5" spans="1:10" x14ac:dyDescent="0.35">
      <c r="A5" s="108" t="s">
        <v>200</v>
      </c>
      <c r="B5" s="108">
        <v>161322</v>
      </c>
      <c r="C5" s="108">
        <v>121187</v>
      </c>
      <c r="D5" s="108">
        <v>123881</v>
      </c>
      <c r="E5" s="109"/>
      <c r="F5" s="108">
        <v>124021</v>
      </c>
      <c r="G5" s="108">
        <v>154671</v>
      </c>
      <c r="H5" s="108">
        <v>132848</v>
      </c>
      <c r="I5" s="109"/>
      <c r="J5" s="109"/>
    </row>
    <row r="7" spans="1:10" x14ac:dyDescent="0.35">
      <c r="A7" s="110"/>
      <c r="B7" s="110"/>
      <c r="C7" s="110"/>
      <c r="D7" s="110"/>
      <c r="E7" s="110"/>
      <c r="F7" s="110"/>
      <c r="G7" s="110"/>
      <c r="H7" s="110"/>
      <c r="I7" s="110"/>
      <c r="J7" s="110"/>
    </row>
    <row r="10" spans="1:10" x14ac:dyDescent="0.35">
      <c r="A10" s="18" t="s">
        <v>211</v>
      </c>
      <c r="B10" s="18" t="s">
        <v>1764</v>
      </c>
      <c r="C10" s="18" t="s">
        <v>1763</v>
      </c>
      <c r="D10" s="18" t="s">
        <v>1765</v>
      </c>
      <c r="E10" s="18" t="s">
        <v>1758</v>
      </c>
      <c r="H10" s="18" t="s">
        <v>211</v>
      </c>
      <c r="I10" s="18" t="s">
        <v>215</v>
      </c>
      <c r="J10" s="18" t="s">
        <v>216</v>
      </c>
    </row>
    <row r="11" spans="1:10" x14ac:dyDescent="0.35">
      <c r="A11" s="19" t="s">
        <v>7</v>
      </c>
      <c r="B11" s="20">
        <v>121969</v>
      </c>
      <c r="C11" s="20">
        <v>198315</v>
      </c>
      <c r="D11" s="20">
        <v>230057</v>
      </c>
      <c r="E11" s="109"/>
      <c r="H11" s="19" t="s">
        <v>7</v>
      </c>
      <c r="I11" s="20">
        <v>300000</v>
      </c>
      <c r="J11" s="109"/>
    </row>
    <row r="12" spans="1:10" x14ac:dyDescent="0.35">
      <c r="A12" s="19" t="s">
        <v>8</v>
      </c>
      <c r="B12" s="20">
        <v>147666</v>
      </c>
      <c r="C12" s="20">
        <v>116880</v>
      </c>
      <c r="D12" s="20">
        <v>135000</v>
      </c>
      <c r="E12" s="109"/>
      <c r="H12" s="19" t="s">
        <v>8</v>
      </c>
      <c r="I12" s="20">
        <v>200000</v>
      </c>
      <c r="J12" s="109"/>
    </row>
    <row r="13" spans="1:10" x14ac:dyDescent="0.35">
      <c r="A13" s="19" t="s">
        <v>9</v>
      </c>
      <c r="B13" s="20">
        <v>177590</v>
      </c>
      <c r="C13" s="20">
        <v>194799</v>
      </c>
      <c r="D13" s="20">
        <v>205432</v>
      </c>
      <c r="E13" s="109"/>
      <c r="H13" s="19" t="s">
        <v>9</v>
      </c>
      <c r="I13" s="20">
        <v>150000</v>
      </c>
      <c r="J13" s="109"/>
    </row>
    <row r="14" spans="1:10" x14ac:dyDescent="0.35">
      <c r="A14" s="19" t="s">
        <v>10</v>
      </c>
      <c r="B14" s="20">
        <v>196103</v>
      </c>
      <c r="C14" s="20">
        <v>164541</v>
      </c>
      <c r="D14" s="20">
        <v>145685</v>
      </c>
      <c r="E14" s="109"/>
      <c r="H14" s="19" t="s">
        <v>10</v>
      </c>
      <c r="I14" s="20">
        <v>350000</v>
      </c>
      <c r="J14" s="109"/>
    </row>
    <row r="15" spans="1:10" x14ac:dyDescent="0.35">
      <c r="A15" s="21" t="s">
        <v>208</v>
      </c>
      <c r="B15" s="22">
        <f>SUM(B11:B14)</f>
        <v>643328</v>
      </c>
      <c r="C15" s="22">
        <f t="shared" ref="C15:D15" si="0">SUM(C11:C14)</f>
        <v>674535</v>
      </c>
      <c r="D15" s="22">
        <f t="shared" si="0"/>
        <v>716174</v>
      </c>
      <c r="E15" s="109"/>
      <c r="H15" s="21" t="s">
        <v>208</v>
      </c>
      <c r="I15" s="22">
        <f>SUM(I11:I14)</f>
        <v>1000000</v>
      </c>
      <c r="J15" s="109"/>
    </row>
    <row r="18" spans="1:10" x14ac:dyDescent="0.35">
      <c r="A18" s="139" t="s">
        <v>1767</v>
      </c>
      <c r="B18" s="139"/>
      <c r="C18" s="139"/>
      <c r="D18" s="139"/>
      <c r="E18" s="139"/>
      <c r="H18" s="139" t="s">
        <v>1766</v>
      </c>
      <c r="I18" s="139"/>
      <c r="J18" s="139"/>
    </row>
  </sheetData>
  <mergeCells count="2">
    <mergeCell ref="H18:J18"/>
    <mergeCell ref="A18:E18"/>
  </mergeCells>
  <phoneticPr fontId="1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529B1-AAC3-4ECE-BEE6-299ADA80B683}">
  <sheetPr>
    <tabColor theme="8" tint="0.79998168889431442"/>
  </sheetPr>
  <dimension ref="A1:PI1058"/>
  <sheetViews>
    <sheetView showGridLines="0" zoomScale="150" zoomScaleNormal="150" workbookViewId="0">
      <selection activeCell="A2" sqref="A2"/>
    </sheetView>
  </sheetViews>
  <sheetFormatPr baseColWidth="10" defaultColWidth="10.81640625" defaultRowHeight="14.5" x14ac:dyDescent="0.35"/>
  <cols>
    <col min="1" max="1" width="15.81640625" style="6" customWidth="1"/>
    <col min="2" max="2" width="20.81640625" style="6" customWidth="1"/>
    <col min="3" max="6" width="15.81640625" style="6" customWidth="1"/>
    <col min="7" max="16384" width="10.81640625" style="6"/>
  </cols>
  <sheetData>
    <row r="1" spans="1:425" x14ac:dyDescent="0.35">
      <c r="A1" s="3" t="s">
        <v>193</v>
      </c>
      <c r="B1" s="4" t="s">
        <v>194</v>
      </c>
      <c r="C1" s="3" t="s">
        <v>195</v>
      </c>
      <c r="D1" s="4" t="s">
        <v>192</v>
      </c>
      <c r="E1" s="3" t="s">
        <v>196</v>
      </c>
      <c r="F1" s="4" t="s">
        <v>197</v>
      </c>
    </row>
    <row r="2" spans="1:425" x14ac:dyDescent="0.35">
      <c r="A2" s="5">
        <v>46626</v>
      </c>
      <c r="B2" s="6" t="s">
        <v>198</v>
      </c>
      <c r="C2" s="11">
        <v>5</v>
      </c>
      <c r="D2" s="12">
        <v>20</v>
      </c>
      <c r="E2" s="12">
        <v>100</v>
      </c>
      <c r="F2" s="12">
        <v>74</v>
      </c>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c r="JJ2" s="13"/>
      <c r="JK2" s="13"/>
      <c r="JL2" s="13"/>
      <c r="JM2" s="13"/>
      <c r="JN2" s="13"/>
      <c r="JO2" s="13"/>
      <c r="JP2" s="13"/>
      <c r="JQ2" s="13"/>
      <c r="JR2" s="13"/>
      <c r="JS2" s="13"/>
      <c r="JT2" s="13"/>
      <c r="JU2" s="13"/>
      <c r="JV2" s="13"/>
      <c r="JW2" s="13"/>
      <c r="JX2" s="13"/>
      <c r="JY2" s="13"/>
      <c r="JZ2" s="13"/>
      <c r="KA2" s="13"/>
      <c r="KB2" s="13"/>
      <c r="KC2" s="13"/>
      <c r="KD2" s="13"/>
      <c r="KE2" s="13"/>
      <c r="KF2" s="13"/>
      <c r="KG2" s="13"/>
      <c r="KH2" s="13"/>
      <c r="KI2" s="13"/>
      <c r="KJ2" s="13"/>
      <c r="KK2" s="13"/>
      <c r="KL2" s="13"/>
      <c r="KM2" s="13"/>
      <c r="KN2" s="13"/>
      <c r="KO2" s="13"/>
      <c r="KP2" s="13"/>
      <c r="KQ2" s="13"/>
      <c r="KR2" s="13"/>
      <c r="KS2" s="13"/>
      <c r="KT2" s="13"/>
      <c r="KU2" s="13"/>
      <c r="KV2" s="13"/>
      <c r="KW2" s="13"/>
      <c r="KX2" s="13"/>
      <c r="KY2" s="13"/>
      <c r="KZ2" s="13"/>
      <c r="LA2" s="13"/>
      <c r="LB2" s="13"/>
      <c r="LC2" s="13"/>
      <c r="LD2" s="13"/>
      <c r="LE2" s="13"/>
      <c r="LF2" s="13"/>
      <c r="LG2" s="13"/>
      <c r="LH2" s="13"/>
      <c r="LI2" s="13"/>
      <c r="LJ2" s="13"/>
      <c r="LK2" s="13"/>
      <c r="LL2" s="13"/>
      <c r="LM2" s="13"/>
      <c r="LN2" s="13"/>
      <c r="LO2" s="13"/>
      <c r="LP2" s="13"/>
      <c r="LQ2" s="13"/>
      <c r="LR2" s="13"/>
      <c r="LS2" s="13"/>
      <c r="LT2" s="13"/>
      <c r="LU2" s="13"/>
      <c r="LV2" s="13"/>
      <c r="LW2" s="13"/>
      <c r="LX2" s="13"/>
      <c r="LY2" s="13"/>
      <c r="LZ2" s="13"/>
      <c r="MA2" s="13"/>
      <c r="MB2" s="13"/>
      <c r="MC2" s="13"/>
      <c r="MD2" s="13"/>
      <c r="ME2" s="13"/>
      <c r="MF2" s="13"/>
      <c r="MG2" s="13"/>
      <c r="MH2" s="13"/>
      <c r="MI2" s="13"/>
      <c r="MJ2" s="13"/>
      <c r="MK2" s="13"/>
      <c r="ML2" s="13"/>
      <c r="MM2" s="13"/>
      <c r="MN2" s="13"/>
      <c r="MO2" s="13"/>
      <c r="MP2" s="13"/>
      <c r="MQ2" s="13"/>
      <c r="MR2" s="13"/>
      <c r="MS2" s="13"/>
      <c r="MT2" s="13"/>
      <c r="MU2" s="13"/>
      <c r="MV2" s="13"/>
      <c r="MW2" s="13"/>
      <c r="MX2" s="13"/>
      <c r="MY2" s="13"/>
      <c r="MZ2" s="13"/>
      <c r="NA2" s="13"/>
      <c r="NB2" s="13"/>
      <c r="NC2" s="13"/>
      <c r="ND2" s="13"/>
      <c r="NE2" s="13"/>
      <c r="NF2" s="13"/>
      <c r="NG2" s="13"/>
      <c r="NH2" s="13"/>
      <c r="NI2" s="13"/>
      <c r="NJ2" s="13"/>
      <c r="NK2" s="13"/>
      <c r="NL2" s="13"/>
      <c r="NM2" s="13"/>
      <c r="NN2" s="13"/>
      <c r="NO2" s="13"/>
      <c r="NP2" s="13"/>
      <c r="NQ2" s="13"/>
      <c r="NR2" s="13"/>
      <c r="NS2" s="13"/>
      <c r="NT2" s="13"/>
      <c r="NU2" s="13"/>
      <c r="NV2" s="13"/>
      <c r="NW2" s="13"/>
      <c r="NX2" s="13"/>
      <c r="NY2" s="13"/>
      <c r="NZ2" s="13"/>
      <c r="OA2" s="13"/>
      <c r="OB2" s="13"/>
      <c r="OC2" s="13"/>
      <c r="OD2" s="13"/>
      <c r="OE2" s="13"/>
      <c r="OF2" s="13"/>
      <c r="OG2" s="13"/>
      <c r="OH2" s="13"/>
      <c r="OI2" s="13"/>
      <c r="OJ2" s="13"/>
      <c r="OK2" s="13"/>
      <c r="OL2" s="13"/>
      <c r="OM2" s="13"/>
      <c r="ON2" s="13"/>
      <c r="OO2" s="13"/>
      <c r="OP2" s="13"/>
      <c r="OQ2" s="13"/>
      <c r="OR2" s="13"/>
      <c r="OS2" s="13"/>
      <c r="OT2" s="13"/>
      <c r="OU2" s="13"/>
      <c r="OV2" s="13"/>
      <c r="OW2" s="13"/>
      <c r="OX2" s="13"/>
      <c r="OY2" s="13"/>
      <c r="OZ2" s="13"/>
      <c r="PA2" s="13"/>
      <c r="PB2" s="13"/>
      <c r="PC2" s="13"/>
      <c r="PD2" s="13"/>
      <c r="PE2" s="13"/>
      <c r="PF2" s="13"/>
      <c r="PG2" s="13"/>
      <c r="PH2" s="13"/>
      <c r="PI2" s="13"/>
    </row>
    <row r="3" spans="1:425" x14ac:dyDescent="0.35">
      <c r="A3" s="8">
        <v>45845</v>
      </c>
      <c r="B3" s="9" t="s">
        <v>199</v>
      </c>
      <c r="C3" s="11">
        <v>7</v>
      </c>
      <c r="D3" s="12">
        <v>25</v>
      </c>
      <c r="E3" s="12">
        <v>175</v>
      </c>
      <c r="F3" s="12">
        <v>75.25</v>
      </c>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c r="IV3" s="13"/>
      <c r="IW3" s="13"/>
      <c r="IX3" s="13"/>
      <c r="IY3" s="13"/>
      <c r="IZ3" s="13"/>
      <c r="JA3" s="13"/>
      <c r="JB3" s="13"/>
      <c r="JC3" s="13"/>
      <c r="JD3" s="13"/>
      <c r="JE3" s="13"/>
      <c r="JF3" s="13"/>
      <c r="JG3" s="13"/>
      <c r="JH3" s="13"/>
      <c r="JI3" s="13"/>
      <c r="JJ3" s="13"/>
      <c r="JK3" s="13"/>
      <c r="JL3" s="13"/>
      <c r="JM3" s="13"/>
      <c r="JN3" s="13"/>
      <c r="JO3" s="13"/>
      <c r="JP3" s="13"/>
      <c r="JQ3" s="13"/>
      <c r="JR3" s="13"/>
      <c r="JS3" s="13"/>
      <c r="JT3" s="13"/>
      <c r="JU3" s="13"/>
      <c r="JV3" s="13"/>
      <c r="JW3" s="13"/>
      <c r="JX3" s="13"/>
      <c r="JY3" s="13"/>
      <c r="JZ3" s="13"/>
      <c r="KA3" s="13"/>
      <c r="KB3" s="13"/>
      <c r="KC3" s="13"/>
      <c r="KD3" s="13"/>
      <c r="KE3" s="13"/>
      <c r="KF3" s="13"/>
      <c r="KG3" s="13"/>
      <c r="KH3" s="13"/>
      <c r="KI3" s="13"/>
      <c r="KJ3" s="13"/>
      <c r="KK3" s="13"/>
      <c r="KL3" s="13"/>
      <c r="KM3" s="13"/>
      <c r="KN3" s="13"/>
      <c r="KO3" s="13"/>
      <c r="KP3" s="13"/>
      <c r="KQ3" s="13"/>
      <c r="KR3" s="13"/>
      <c r="KS3" s="13"/>
      <c r="KT3" s="13"/>
      <c r="KU3" s="13"/>
      <c r="KV3" s="13"/>
      <c r="KW3" s="13"/>
      <c r="KX3" s="13"/>
      <c r="KY3" s="13"/>
      <c r="KZ3" s="13"/>
      <c r="LA3" s="13"/>
      <c r="LB3" s="13"/>
      <c r="LC3" s="13"/>
      <c r="LD3" s="13"/>
      <c r="LE3" s="13"/>
      <c r="LF3" s="13"/>
      <c r="LG3" s="13"/>
      <c r="LH3" s="13"/>
      <c r="LI3" s="13"/>
      <c r="LJ3" s="13"/>
      <c r="LK3" s="13"/>
      <c r="LL3" s="13"/>
      <c r="LM3" s="13"/>
      <c r="LN3" s="13"/>
      <c r="LO3" s="13"/>
      <c r="LP3" s="13"/>
      <c r="LQ3" s="13"/>
      <c r="LR3" s="13"/>
      <c r="LS3" s="13"/>
      <c r="LT3" s="13"/>
      <c r="LU3" s="13"/>
      <c r="LV3" s="13"/>
      <c r="LW3" s="13"/>
      <c r="LX3" s="13"/>
      <c r="LY3" s="13"/>
      <c r="LZ3" s="13"/>
      <c r="MA3" s="13"/>
      <c r="MB3" s="13"/>
      <c r="MC3" s="13"/>
      <c r="MD3" s="13"/>
      <c r="ME3" s="13"/>
      <c r="MF3" s="13"/>
      <c r="MG3" s="13"/>
      <c r="MH3" s="13"/>
      <c r="MI3" s="13"/>
      <c r="MJ3" s="13"/>
      <c r="MK3" s="13"/>
      <c r="ML3" s="13"/>
      <c r="MM3" s="13"/>
      <c r="MN3" s="13"/>
      <c r="MO3" s="13"/>
      <c r="MP3" s="13"/>
      <c r="MQ3" s="13"/>
      <c r="MR3" s="13"/>
      <c r="MS3" s="13"/>
      <c r="MT3" s="13"/>
      <c r="MU3" s="13"/>
      <c r="MV3" s="13"/>
      <c r="MW3" s="13"/>
      <c r="MX3" s="13"/>
      <c r="MY3" s="13"/>
      <c r="MZ3" s="13"/>
      <c r="NA3" s="13"/>
      <c r="NB3" s="13"/>
      <c r="NC3" s="13"/>
      <c r="ND3" s="13"/>
      <c r="NE3" s="13"/>
      <c r="NF3" s="13"/>
      <c r="NG3" s="13"/>
      <c r="NH3" s="13"/>
      <c r="NI3" s="13"/>
      <c r="NJ3" s="13"/>
      <c r="NK3" s="13"/>
      <c r="NL3" s="13"/>
      <c r="NM3" s="13"/>
      <c r="NN3" s="13"/>
      <c r="NO3" s="13"/>
      <c r="NP3" s="13"/>
      <c r="NQ3" s="13"/>
      <c r="NR3" s="13"/>
      <c r="NS3" s="13"/>
      <c r="NT3" s="13"/>
      <c r="NU3" s="13"/>
      <c r="NV3" s="13"/>
      <c r="NW3" s="13"/>
      <c r="NX3" s="13"/>
      <c r="NY3" s="13"/>
      <c r="NZ3" s="13"/>
      <c r="OA3" s="13"/>
      <c r="OB3" s="13"/>
      <c r="OC3" s="13"/>
      <c r="OD3" s="13"/>
      <c r="OE3" s="13"/>
      <c r="OF3" s="13"/>
      <c r="OG3" s="13"/>
      <c r="OH3" s="13"/>
      <c r="OI3" s="13"/>
      <c r="OJ3" s="13"/>
      <c r="OK3" s="13"/>
      <c r="OL3" s="13"/>
      <c r="OM3" s="13"/>
      <c r="ON3" s="13"/>
      <c r="OO3" s="13"/>
      <c r="OP3" s="13"/>
      <c r="OQ3" s="13"/>
      <c r="OR3" s="13"/>
      <c r="OS3" s="13"/>
      <c r="OT3" s="13"/>
      <c r="OU3" s="13"/>
      <c r="OV3" s="13"/>
      <c r="OW3" s="13"/>
      <c r="OX3" s="13"/>
      <c r="OY3" s="13"/>
      <c r="OZ3" s="13"/>
      <c r="PA3" s="13"/>
      <c r="PB3" s="13"/>
      <c r="PC3" s="13"/>
      <c r="PD3" s="13"/>
      <c r="PE3" s="13"/>
      <c r="PF3" s="13"/>
      <c r="PG3" s="13"/>
      <c r="PH3" s="13"/>
      <c r="PI3" s="13"/>
    </row>
    <row r="4" spans="1:425" x14ac:dyDescent="0.35">
      <c r="A4" s="8">
        <v>46720</v>
      </c>
      <c r="B4" s="9" t="s">
        <v>200</v>
      </c>
      <c r="C4" s="11">
        <v>6</v>
      </c>
      <c r="D4" s="12">
        <v>30</v>
      </c>
      <c r="E4" s="12">
        <v>180</v>
      </c>
      <c r="F4" s="12">
        <v>90</v>
      </c>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row>
    <row r="5" spans="1:425" x14ac:dyDescent="0.35">
      <c r="A5" s="5">
        <v>47732</v>
      </c>
      <c r="B5" s="6" t="s">
        <v>201</v>
      </c>
      <c r="C5" s="11">
        <v>20</v>
      </c>
      <c r="D5" s="12">
        <v>40</v>
      </c>
      <c r="E5" s="12">
        <v>800</v>
      </c>
      <c r="F5" s="12">
        <v>344</v>
      </c>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c r="IX5" s="13"/>
      <c r="IY5" s="13"/>
      <c r="IZ5" s="13"/>
      <c r="JA5" s="13"/>
      <c r="JB5" s="13"/>
      <c r="JC5" s="13"/>
      <c r="JD5" s="13"/>
      <c r="JE5" s="13"/>
      <c r="JF5" s="13"/>
      <c r="JG5" s="13"/>
      <c r="JH5" s="13"/>
      <c r="JI5" s="13"/>
      <c r="JJ5" s="13"/>
      <c r="JK5" s="13"/>
      <c r="JL5" s="13"/>
      <c r="JM5" s="13"/>
      <c r="JN5" s="13"/>
      <c r="JO5" s="13"/>
      <c r="JP5" s="13"/>
      <c r="JQ5" s="13"/>
      <c r="JR5" s="13"/>
      <c r="JS5" s="13"/>
      <c r="JT5" s="13"/>
      <c r="JU5" s="13"/>
      <c r="JV5" s="13"/>
      <c r="JW5" s="13"/>
      <c r="JX5" s="13"/>
      <c r="JY5" s="13"/>
      <c r="JZ5" s="13"/>
      <c r="KA5" s="13"/>
      <c r="KB5" s="13"/>
      <c r="KC5" s="13"/>
      <c r="KD5" s="13"/>
      <c r="KE5" s="13"/>
      <c r="KF5" s="13"/>
      <c r="KG5" s="13"/>
      <c r="KH5" s="13"/>
      <c r="KI5" s="13"/>
      <c r="KJ5" s="13"/>
      <c r="KK5" s="13"/>
      <c r="KL5" s="13"/>
      <c r="KM5" s="13"/>
      <c r="KN5" s="13"/>
      <c r="KO5" s="13"/>
      <c r="KP5" s="13"/>
      <c r="KQ5" s="13"/>
      <c r="KR5" s="13"/>
      <c r="KS5" s="13"/>
      <c r="KT5" s="13"/>
      <c r="KU5" s="13"/>
      <c r="KV5" s="13"/>
      <c r="KW5" s="13"/>
      <c r="KX5" s="13"/>
      <c r="KY5" s="13"/>
      <c r="KZ5" s="13"/>
      <c r="LA5" s="13"/>
      <c r="LB5" s="13"/>
      <c r="LC5" s="13"/>
      <c r="LD5" s="13"/>
      <c r="LE5" s="13"/>
      <c r="LF5" s="13"/>
      <c r="LG5" s="13"/>
      <c r="LH5" s="13"/>
      <c r="LI5" s="13"/>
      <c r="LJ5" s="13"/>
      <c r="LK5" s="13"/>
      <c r="LL5" s="13"/>
      <c r="LM5" s="13"/>
      <c r="LN5" s="13"/>
      <c r="LO5" s="13"/>
      <c r="LP5" s="13"/>
      <c r="LQ5" s="13"/>
      <c r="LR5" s="13"/>
      <c r="LS5" s="13"/>
      <c r="LT5" s="13"/>
      <c r="LU5" s="13"/>
      <c r="LV5" s="13"/>
      <c r="LW5" s="13"/>
      <c r="LX5" s="13"/>
      <c r="LY5" s="13"/>
      <c r="LZ5" s="13"/>
      <c r="MA5" s="13"/>
      <c r="MB5" s="13"/>
      <c r="MC5" s="13"/>
      <c r="MD5" s="13"/>
      <c r="ME5" s="13"/>
      <c r="MF5" s="13"/>
      <c r="MG5" s="13"/>
      <c r="MH5" s="13"/>
      <c r="MI5" s="13"/>
      <c r="MJ5" s="13"/>
      <c r="MK5" s="13"/>
      <c r="ML5" s="13"/>
      <c r="MM5" s="13"/>
      <c r="MN5" s="13"/>
      <c r="MO5" s="13"/>
      <c r="MP5" s="13"/>
      <c r="MQ5" s="13"/>
      <c r="MR5" s="13"/>
      <c r="MS5" s="13"/>
      <c r="MT5" s="13"/>
      <c r="MU5" s="13"/>
      <c r="MV5" s="13"/>
      <c r="MW5" s="13"/>
      <c r="MX5" s="13"/>
      <c r="MY5" s="13"/>
      <c r="MZ5" s="13"/>
      <c r="NA5" s="13"/>
      <c r="NB5" s="13"/>
      <c r="NC5" s="13"/>
      <c r="ND5" s="13"/>
      <c r="NE5" s="13"/>
      <c r="NF5" s="13"/>
      <c r="NG5" s="13"/>
      <c r="NH5" s="13"/>
      <c r="NI5" s="13"/>
      <c r="NJ5" s="13"/>
      <c r="NK5" s="13"/>
      <c r="NL5" s="13"/>
      <c r="NM5" s="13"/>
      <c r="NN5" s="13"/>
      <c r="NO5" s="13"/>
      <c r="NP5" s="13"/>
      <c r="NQ5" s="13"/>
      <c r="NR5" s="13"/>
      <c r="NS5" s="13"/>
      <c r="NT5" s="13"/>
      <c r="NU5" s="13"/>
      <c r="NV5" s="13"/>
      <c r="NW5" s="13"/>
      <c r="NX5" s="13"/>
      <c r="NY5" s="13"/>
      <c r="NZ5" s="13"/>
      <c r="OA5" s="13"/>
      <c r="OB5" s="13"/>
      <c r="OC5" s="13"/>
      <c r="OD5" s="13"/>
      <c r="OE5" s="13"/>
      <c r="OF5" s="13"/>
      <c r="OG5" s="13"/>
      <c r="OH5" s="13"/>
      <c r="OI5" s="13"/>
      <c r="OJ5" s="13"/>
      <c r="OK5" s="13"/>
      <c r="OL5" s="13"/>
      <c r="OM5" s="13"/>
      <c r="ON5" s="13"/>
      <c r="OO5" s="13"/>
      <c r="OP5" s="13"/>
      <c r="OQ5" s="13"/>
      <c r="OR5" s="13"/>
      <c r="OS5" s="13"/>
      <c r="OT5" s="13"/>
      <c r="OU5" s="13"/>
      <c r="OV5" s="13"/>
      <c r="OW5" s="13"/>
      <c r="OX5" s="13"/>
      <c r="OY5" s="13"/>
      <c r="OZ5" s="13"/>
      <c r="PA5" s="13"/>
      <c r="PB5" s="13"/>
      <c r="PC5" s="13"/>
      <c r="PD5" s="13"/>
      <c r="PE5" s="13"/>
      <c r="PF5" s="13"/>
      <c r="PG5" s="13"/>
      <c r="PH5" s="13"/>
      <c r="PI5" s="13"/>
    </row>
    <row r="6" spans="1:425" x14ac:dyDescent="0.35">
      <c r="A6" s="5">
        <v>46915</v>
      </c>
      <c r="B6" s="6" t="s">
        <v>202</v>
      </c>
      <c r="C6" s="11">
        <v>3</v>
      </c>
      <c r="D6" s="12">
        <v>15</v>
      </c>
      <c r="E6" s="12">
        <v>45</v>
      </c>
      <c r="F6" s="12">
        <v>24.75</v>
      </c>
    </row>
    <row r="7" spans="1:425" x14ac:dyDescent="0.35">
      <c r="A7" s="5">
        <v>47385</v>
      </c>
      <c r="B7" s="6" t="s">
        <v>203</v>
      </c>
      <c r="C7" s="11">
        <v>16</v>
      </c>
      <c r="D7" s="12">
        <v>50</v>
      </c>
      <c r="E7" s="12">
        <v>800</v>
      </c>
      <c r="F7" s="12">
        <v>416</v>
      </c>
    </row>
    <row r="8" spans="1:425" x14ac:dyDescent="0.35">
      <c r="A8" s="5">
        <v>46784</v>
      </c>
      <c r="B8" s="6" t="s">
        <v>203</v>
      </c>
      <c r="C8" s="11">
        <v>17</v>
      </c>
      <c r="D8" s="12">
        <v>50</v>
      </c>
      <c r="E8" s="12">
        <v>850</v>
      </c>
      <c r="F8" s="12">
        <v>569.5</v>
      </c>
    </row>
    <row r="9" spans="1:425" x14ac:dyDescent="0.35">
      <c r="A9" s="5">
        <v>46790</v>
      </c>
      <c r="B9" s="6" t="s">
        <v>204</v>
      </c>
      <c r="C9" s="11">
        <v>11</v>
      </c>
      <c r="D9" s="12">
        <v>1000</v>
      </c>
      <c r="E9" s="12">
        <v>11000</v>
      </c>
      <c r="F9" s="12">
        <v>7260</v>
      </c>
    </row>
    <row r="10" spans="1:425" x14ac:dyDescent="0.35">
      <c r="A10" s="8">
        <v>47133</v>
      </c>
      <c r="B10" s="9" t="s">
        <v>203</v>
      </c>
      <c r="C10" s="11">
        <v>8</v>
      </c>
      <c r="D10" s="12">
        <v>50</v>
      </c>
      <c r="E10" s="12">
        <v>400</v>
      </c>
      <c r="F10" s="12">
        <v>320</v>
      </c>
    </row>
    <row r="11" spans="1:425" x14ac:dyDescent="0.35">
      <c r="A11" s="5">
        <v>46970</v>
      </c>
      <c r="B11" s="6" t="s">
        <v>198</v>
      </c>
      <c r="C11" s="11">
        <v>17</v>
      </c>
      <c r="D11" s="12">
        <v>20</v>
      </c>
      <c r="E11" s="12">
        <v>340</v>
      </c>
      <c r="F11" s="12">
        <v>132.6</v>
      </c>
    </row>
    <row r="12" spans="1:425" x14ac:dyDescent="0.35">
      <c r="A12" s="8">
        <v>46199</v>
      </c>
      <c r="B12" s="9" t="s">
        <v>205</v>
      </c>
      <c r="C12" s="11">
        <v>18</v>
      </c>
      <c r="D12" s="12">
        <v>150</v>
      </c>
      <c r="E12" s="12">
        <v>2700</v>
      </c>
      <c r="F12" s="12">
        <v>1890</v>
      </c>
    </row>
    <row r="13" spans="1:425" x14ac:dyDescent="0.35">
      <c r="A13" s="8">
        <v>46709</v>
      </c>
      <c r="B13" s="9" t="s">
        <v>199</v>
      </c>
      <c r="C13" s="11">
        <v>10</v>
      </c>
      <c r="D13" s="12">
        <v>25</v>
      </c>
      <c r="E13" s="12">
        <v>250</v>
      </c>
      <c r="F13" s="12">
        <v>102.5</v>
      </c>
    </row>
    <row r="14" spans="1:425" x14ac:dyDescent="0.35">
      <c r="A14" s="5">
        <v>46061</v>
      </c>
      <c r="B14" s="6" t="s">
        <v>203</v>
      </c>
      <c r="C14" s="11">
        <v>15</v>
      </c>
      <c r="D14" s="12">
        <v>50</v>
      </c>
      <c r="E14" s="12">
        <v>750</v>
      </c>
      <c r="F14" s="12">
        <v>345</v>
      </c>
    </row>
    <row r="15" spans="1:425" x14ac:dyDescent="0.35">
      <c r="A15" s="5">
        <v>46276</v>
      </c>
      <c r="B15" s="6" t="s">
        <v>206</v>
      </c>
      <c r="C15" s="11">
        <v>3</v>
      </c>
      <c r="D15" s="12">
        <v>200</v>
      </c>
      <c r="E15" s="12">
        <v>600</v>
      </c>
      <c r="F15" s="12">
        <v>450</v>
      </c>
    </row>
    <row r="16" spans="1:425" x14ac:dyDescent="0.35">
      <c r="A16" s="5">
        <v>47554</v>
      </c>
      <c r="B16" s="6" t="s">
        <v>204</v>
      </c>
      <c r="C16" s="11">
        <v>8</v>
      </c>
      <c r="D16" s="12">
        <v>1000</v>
      </c>
      <c r="E16" s="12">
        <v>8000</v>
      </c>
      <c r="F16" s="12">
        <v>2880</v>
      </c>
    </row>
    <row r="17" spans="1:6" x14ac:dyDescent="0.35">
      <c r="A17" s="8">
        <v>46409</v>
      </c>
      <c r="B17" s="9" t="s">
        <v>202</v>
      </c>
      <c r="C17" s="11">
        <v>16</v>
      </c>
      <c r="D17" s="12">
        <v>15</v>
      </c>
      <c r="E17" s="12">
        <v>240</v>
      </c>
      <c r="F17" s="12">
        <v>158.4</v>
      </c>
    </row>
    <row r="18" spans="1:6" x14ac:dyDescent="0.35">
      <c r="A18" s="5">
        <v>47233</v>
      </c>
      <c r="B18" s="6" t="s">
        <v>201</v>
      </c>
      <c r="C18" s="11">
        <v>14</v>
      </c>
      <c r="D18" s="12">
        <v>40</v>
      </c>
      <c r="E18" s="12">
        <v>560</v>
      </c>
      <c r="F18" s="12">
        <v>263.2</v>
      </c>
    </row>
    <row r="19" spans="1:6" x14ac:dyDescent="0.35">
      <c r="A19" s="8">
        <v>47745</v>
      </c>
      <c r="B19" s="9" t="s">
        <v>206</v>
      </c>
      <c r="C19" s="11">
        <v>14</v>
      </c>
      <c r="D19" s="12">
        <v>200</v>
      </c>
      <c r="E19" s="12">
        <v>2800</v>
      </c>
      <c r="F19" s="12">
        <v>1960</v>
      </c>
    </row>
    <row r="20" spans="1:6" x14ac:dyDescent="0.35">
      <c r="A20" s="5">
        <v>45696</v>
      </c>
      <c r="B20" s="6" t="s">
        <v>201</v>
      </c>
      <c r="C20" s="11">
        <v>8</v>
      </c>
      <c r="D20" s="12">
        <v>40</v>
      </c>
      <c r="E20" s="12">
        <v>320</v>
      </c>
      <c r="F20" s="12">
        <v>124.8</v>
      </c>
    </row>
    <row r="21" spans="1:6" x14ac:dyDescent="0.35">
      <c r="A21" s="5">
        <v>47319</v>
      </c>
      <c r="B21" s="6" t="s">
        <v>204</v>
      </c>
      <c r="C21" s="11">
        <v>3</v>
      </c>
      <c r="D21" s="12">
        <v>1000</v>
      </c>
      <c r="E21" s="12">
        <v>3000</v>
      </c>
      <c r="F21" s="12">
        <v>1020</v>
      </c>
    </row>
    <row r="22" spans="1:6" x14ac:dyDescent="0.35">
      <c r="A22" s="8">
        <v>47708</v>
      </c>
      <c r="B22" s="9" t="s">
        <v>198</v>
      </c>
      <c r="C22" s="11">
        <v>19</v>
      </c>
      <c r="D22" s="12">
        <v>20</v>
      </c>
      <c r="E22" s="12">
        <v>380</v>
      </c>
      <c r="F22" s="12">
        <v>300.2</v>
      </c>
    </row>
    <row r="23" spans="1:6" x14ac:dyDescent="0.35">
      <c r="A23" s="5">
        <v>46281</v>
      </c>
      <c r="B23" s="6" t="s">
        <v>200</v>
      </c>
      <c r="C23" s="11">
        <v>6</v>
      </c>
      <c r="D23" s="12">
        <v>30</v>
      </c>
      <c r="E23" s="12">
        <v>180</v>
      </c>
      <c r="F23" s="12">
        <v>108</v>
      </c>
    </row>
    <row r="24" spans="1:6" x14ac:dyDescent="0.35">
      <c r="A24" s="5">
        <v>47237</v>
      </c>
      <c r="B24" s="6" t="s">
        <v>202</v>
      </c>
      <c r="C24" s="11">
        <v>4</v>
      </c>
      <c r="D24" s="12">
        <v>15</v>
      </c>
      <c r="E24" s="12">
        <v>60</v>
      </c>
      <c r="F24" s="12">
        <v>27</v>
      </c>
    </row>
    <row r="25" spans="1:6" x14ac:dyDescent="0.35">
      <c r="A25" s="8">
        <v>46880</v>
      </c>
      <c r="B25" s="9" t="s">
        <v>206</v>
      </c>
      <c r="C25" s="11">
        <v>20</v>
      </c>
      <c r="D25" s="12">
        <v>200</v>
      </c>
      <c r="E25" s="12">
        <v>4000</v>
      </c>
      <c r="F25" s="12">
        <v>1920</v>
      </c>
    </row>
    <row r="26" spans="1:6" x14ac:dyDescent="0.35">
      <c r="A26" s="5">
        <v>46564</v>
      </c>
      <c r="B26" s="6" t="s">
        <v>199</v>
      </c>
      <c r="C26" s="11">
        <v>8</v>
      </c>
      <c r="D26" s="12">
        <v>25</v>
      </c>
      <c r="E26" s="12">
        <v>200</v>
      </c>
      <c r="F26" s="12">
        <v>64</v>
      </c>
    </row>
    <row r="27" spans="1:6" x14ac:dyDescent="0.35">
      <c r="A27" s="5">
        <v>47512</v>
      </c>
      <c r="B27" s="6" t="s">
        <v>200</v>
      </c>
      <c r="C27" s="11">
        <v>7</v>
      </c>
      <c r="D27" s="12">
        <v>30</v>
      </c>
      <c r="E27" s="12">
        <v>210</v>
      </c>
      <c r="F27" s="12">
        <v>121.8</v>
      </c>
    </row>
    <row r="28" spans="1:6" x14ac:dyDescent="0.35">
      <c r="A28" s="5">
        <v>45958</v>
      </c>
      <c r="B28" s="6" t="s">
        <v>200</v>
      </c>
      <c r="C28" s="11">
        <v>3</v>
      </c>
      <c r="D28" s="12">
        <v>30</v>
      </c>
      <c r="E28" s="12">
        <v>90</v>
      </c>
      <c r="F28" s="12">
        <v>54.9</v>
      </c>
    </row>
    <row r="29" spans="1:6" x14ac:dyDescent="0.35">
      <c r="A29" s="5">
        <v>47126</v>
      </c>
      <c r="B29" s="6" t="s">
        <v>206</v>
      </c>
      <c r="C29" s="11">
        <v>18</v>
      </c>
      <c r="D29" s="12">
        <v>200</v>
      </c>
      <c r="E29" s="12">
        <v>3600</v>
      </c>
      <c r="F29" s="12">
        <v>1152</v>
      </c>
    </row>
    <row r="30" spans="1:6" x14ac:dyDescent="0.35">
      <c r="A30" s="8">
        <v>47730</v>
      </c>
      <c r="B30" s="9" t="s">
        <v>206</v>
      </c>
      <c r="C30" s="11">
        <v>17</v>
      </c>
      <c r="D30" s="12">
        <v>200</v>
      </c>
      <c r="E30" s="12">
        <v>3400</v>
      </c>
      <c r="F30" s="12">
        <v>2006</v>
      </c>
    </row>
    <row r="31" spans="1:6" x14ac:dyDescent="0.35">
      <c r="A31" s="5">
        <v>46327</v>
      </c>
      <c r="B31" s="6" t="s">
        <v>201</v>
      </c>
      <c r="C31" s="11">
        <v>19</v>
      </c>
      <c r="D31" s="12">
        <v>40</v>
      </c>
      <c r="E31" s="12">
        <v>760</v>
      </c>
      <c r="F31" s="12">
        <v>311.60000000000002</v>
      </c>
    </row>
    <row r="32" spans="1:6" x14ac:dyDescent="0.35">
      <c r="A32" s="5">
        <v>45953</v>
      </c>
      <c r="B32" s="6" t="s">
        <v>198</v>
      </c>
      <c r="C32" s="11">
        <v>3</v>
      </c>
      <c r="D32" s="12">
        <v>20</v>
      </c>
      <c r="E32" s="12">
        <v>60</v>
      </c>
      <c r="F32" s="12">
        <v>22.8</v>
      </c>
    </row>
    <row r="33" spans="1:6" x14ac:dyDescent="0.35">
      <c r="A33" s="5">
        <v>45888</v>
      </c>
      <c r="B33" s="6" t="s">
        <v>198</v>
      </c>
      <c r="C33" s="11">
        <v>16</v>
      </c>
      <c r="D33" s="12">
        <v>20</v>
      </c>
      <c r="E33" s="12">
        <v>320</v>
      </c>
      <c r="F33" s="12">
        <v>166.4</v>
      </c>
    </row>
    <row r="34" spans="1:6" x14ac:dyDescent="0.35">
      <c r="A34" s="8">
        <v>47057</v>
      </c>
      <c r="B34" s="9" t="s">
        <v>203</v>
      </c>
      <c r="C34" s="11">
        <v>14</v>
      </c>
      <c r="D34" s="12">
        <v>50</v>
      </c>
      <c r="E34" s="12">
        <v>700</v>
      </c>
      <c r="F34" s="12">
        <v>448</v>
      </c>
    </row>
    <row r="35" spans="1:6" x14ac:dyDescent="0.35">
      <c r="A35" s="5">
        <v>46003</v>
      </c>
      <c r="B35" s="6" t="s">
        <v>203</v>
      </c>
      <c r="C35" s="11">
        <v>8</v>
      </c>
      <c r="D35" s="12">
        <v>50</v>
      </c>
      <c r="E35" s="12">
        <v>400</v>
      </c>
      <c r="F35" s="12">
        <v>156</v>
      </c>
    </row>
    <row r="36" spans="1:6" x14ac:dyDescent="0.35">
      <c r="A36" s="5">
        <v>46104</v>
      </c>
      <c r="B36" s="6" t="s">
        <v>200</v>
      </c>
      <c r="C36" s="11">
        <v>8</v>
      </c>
      <c r="D36" s="12">
        <v>30</v>
      </c>
      <c r="E36" s="12">
        <v>240</v>
      </c>
      <c r="F36" s="12">
        <v>184.8</v>
      </c>
    </row>
    <row r="37" spans="1:6" x14ac:dyDescent="0.35">
      <c r="A37" s="5">
        <v>46961</v>
      </c>
      <c r="B37" s="6" t="s">
        <v>200</v>
      </c>
      <c r="C37" s="11">
        <v>14</v>
      </c>
      <c r="D37" s="12">
        <v>30</v>
      </c>
      <c r="E37" s="12">
        <v>420</v>
      </c>
      <c r="F37" s="12">
        <v>315</v>
      </c>
    </row>
    <row r="38" spans="1:6" x14ac:dyDescent="0.35">
      <c r="A38" s="5">
        <v>46065</v>
      </c>
      <c r="B38" s="6" t="s">
        <v>207</v>
      </c>
      <c r="C38" s="11">
        <v>5</v>
      </c>
      <c r="D38" s="12">
        <v>300</v>
      </c>
      <c r="E38" s="12">
        <v>1500</v>
      </c>
      <c r="F38" s="12">
        <v>1200</v>
      </c>
    </row>
    <row r="39" spans="1:6" x14ac:dyDescent="0.35">
      <c r="A39" s="8">
        <v>46414</v>
      </c>
      <c r="B39" s="9" t="s">
        <v>199</v>
      </c>
      <c r="C39" s="11">
        <v>7</v>
      </c>
      <c r="D39" s="12">
        <v>25</v>
      </c>
      <c r="E39" s="12">
        <v>175</v>
      </c>
      <c r="F39" s="12">
        <v>64.75</v>
      </c>
    </row>
    <row r="40" spans="1:6" x14ac:dyDescent="0.35">
      <c r="A40" s="5">
        <v>47109</v>
      </c>
      <c r="B40" s="6" t="s">
        <v>202</v>
      </c>
      <c r="C40" s="11">
        <v>11</v>
      </c>
      <c r="D40" s="12">
        <v>15</v>
      </c>
      <c r="E40" s="12">
        <v>165</v>
      </c>
      <c r="F40" s="12">
        <v>90.75</v>
      </c>
    </row>
    <row r="41" spans="1:6" x14ac:dyDescent="0.35">
      <c r="A41" s="5">
        <v>47009</v>
      </c>
      <c r="B41" s="6" t="s">
        <v>207</v>
      </c>
      <c r="C41" s="11">
        <v>20</v>
      </c>
      <c r="D41" s="12">
        <v>300</v>
      </c>
      <c r="E41" s="12">
        <v>6000</v>
      </c>
      <c r="F41" s="12">
        <v>2760</v>
      </c>
    </row>
    <row r="42" spans="1:6" x14ac:dyDescent="0.35">
      <c r="A42" s="5">
        <v>46451</v>
      </c>
      <c r="B42" s="6" t="s">
        <v>204</v>
      </c>
      <c r="C42" s="11">
        <v>11</v>
      </c>
      <c r="D42" s="12">
        <v>1000</v>
      </c>
      <c r="E42" s="12">
        <v>11000</v>
      </c>
      <c r="F42" s="12">
        <v>8690</v>
      </c>
    </row>
    <row r="43" spans="1:6" x14ac:dyDescent="0.35">
      <c r="A43" s="8">
        <v>45859</v>
      </c>
      <c r="B43" s="9" t="s">
        <v>206</v>
      </c>
      <c r="C43" s="11">
        <v>5</v>
      </c>
      <c r="D43" s="12">
        <v>200</v>
      </c>
      <c r="E43" s="12">
        <v>1000</v>
      </c>
      <c r="F43" s="12">
        <v>450</v>
      </c>
    </row>
    <row r="44" spans="1:6" x14ac:dyDescent="0.35">
      <c r="A44" s="5">
        <v>45701</v>
      </c>
      <c r="B44" s="6" t="s">
        <v>207</v>
      </c>
      <c r="C44" s="11">
        <v>18</v>
      </c>
      <c r="D44" s="12">
        <v>300</v>
      </c>
      <c r="E44" s="12">
        <v>5400</v>
      </c>
      <c r="F44" s="12">
        <v>1782</v>
      </c>
    </row>
    <row r="45" spans="1:6" x14ac:dyDescent="0.35">
      <c r="A45" s="8">
        <v>45735</v>
      </c>
      <c r="B45" s="9" t="s">
        <v>204</v>
      </c>
      <c r="C45" s="11">
        <v>19</v>
      </c>
      <c r="D45" s="12">
        <v>1000</v>
      </c>
      <c r="E45" s="12">
        <v>19000</v>
      </c>
      <c r="F45" s="12">
        <v>14820</v>
      </c>
    </row>
    <row r="46" spans="1:6" x14ac:dyDescent="0.35">
      <c r="A46" s="5">
        <v>45664</v>
      </c>
      <c r="B46" s="6" t="s">
        <v>202</v>
      </c>
      <c r="C46" s="11">
        <v>12</v>
      </c>
      <c r="D46" s="12">
        <v>15</v>
      </c>
      <c r="E46" s="12">
        <v>180</v>
      </c>
      <c r="F46" s="12">
        <v>82.8</v>
      </c>
    </row>
    <row r="47" spans="1:6" x14ac:dyDescent="0.35">
      <c r="A47" s="5">
        <v>46497</v>
      </c>
      <c r="B47" s="6" t="s">
        <v>201</v>
      </c>
      <c r="C47" s="11">
        <v>16</v>
      </c>
      <c r="D47" s="12">
        <v>40</v>
      </c>
      <c r="E47" s="12">
        <v>640</v>
      </c>
      <c r="F47" s="12">
        <v>396.8</v>
      </c>
    </row>
    <row r="48" spans="1:6" x14ac:dyDescent="0.35">
      <c r="A48" s="5">
        <v>47486</v>
      </c>
      <c r="B48" s="6" t="s">
        <v>202</v>
      </c>
      <c r="C48" s="11">
        <v>10</v>
      </c>
      <c r="D48" s="12">
        <v>15</v>
      </c>
      <c r="E48" s="12">
        <v>150</v>
      </c>
      <c r="F48" s="12">
        <v>57</v>
      </c>
    </row>
    <row r="49" spans="1:6" x14ac:dyDescent="0.35">
      <c r="A49" s="5">
        <v>45714</v>
      </c>
      <c r="B49" s="6" t="s">
        <v>201</v>
      </c>
      <c r="C49" s="11">
        <v>13</v>
      </c>
      <c r="D49" s="12">
        <v>40</v>
      </c>
      <c r="E49" s="12">
        <v>520</v>
      </c>
      <c r="F49" s="12">
        <v>223.6</v>
      </c>
    </row>
    <row r="50" spans="1:6" x14ac:dyDescent="0.35">
      <c r="A50" s="5">
        <v>46263</v>
      </c>
      <c r="B50" s="6" t="s">
        <v>203</v>
      </c>
      <c r="C50" s="11">
        <v>6</v>
      </c>
      <c r="D50" s="12">
        <v>50</v>
      </c>
      <c r="E50" s="12">
        <v>300</v>
      </c>
      <c r="F50" s="12">
        <v>225</v>
      </c>
    </row>
    <row r="51" spans="1:6" x14ac:dyDescent="0.35">
      <c r="A51" s="8">
        <v>46638</v>
      </c>
      <c r="B51" s="9" t="s">
        <v>198</v>
      </c>
      <c r="C51" s="11">
        <v>16</v>
      </c>
      <c r="D51" s="12">
        <v>20</v>
      </c>
      <c r="E51" s="12">
        <v>320</v>
      </c>
      <c r="F51" s="12">
        <v>198.4</v>
      </c>
    </row>
    <row r="52" spans="1:6" x14ac:dyDescent="0.35">
      <c r="A52" s="8">
        <v>47657</v>
      </c>
      <c r="B52" s="9" t="s">
        <v>205</v>
      </c>
      <c r="C52" s="11">
        <v>8</v>
      </c>
      <c r="D52" s="12">
        <v>150</v>
      </c>
      <c r="E52" s="12">
        <v>1200</v>
      </c>
      <c r="F52" s="12">
        <v>396</v>
      </c>
    </row>
    <row r="53" spans="1:6" x14ac:dyDescent="0.35">
      <c r="A53" s="8">
        <v>46143</v>
      </c>
      <c r="B53" s="9" t="s">
        <v>204</v>
      </c>
      <c r="C53" s="11">
        <v>6</v>
      </c>
      <c r="D53" s="12">
        <v>1000</v>
      </c>
      <c r="E53" s="12">
        <v>6000</v>
      </c>
      <c r="F53" s="12">
        <v>2820</v>
      </c>
    </row>
    <row r="54" spans="1:6" x14ac:dyDescent="0.35">
      <c r="A54" s="5">
        <v>46100</v>
      </c>
      <c r="B54" s="6" t="s">
        <v>207</v>
      </c>
      <c r="C54" s="11">
        <v>1</v>
      </c>
      <c r="D54" s="12">
        <v>300</v>
      </c>
      <c r="E54" s="12">
        <v>300</v>
      </c>
      <c r="F54" s="12">
        <v>237</v>
      </c>
    </row>
    <row r="55" spans="1:6" x14ac:dyDescent="0.35">
      <c r="A55" s="8">
        <v>47001</v>
      </c>
      <c r="B55" s="9" t="s">
        <v>205</v>
      </c>
      <c r="C55" s="11">
        <v>18</v>
      </c>
      <c r="D55" s="12">
        <v>150</v>
      </c>
      <c r="E55" s="12">
        <v>2700</v>
      </c>
      <c r="F55" s="12">
        <v>1377</v>
      </c>
    </row>
    <row r="56" spans="1:6" x14ac:dyDescent="0.35">
      <c r="A56" s="5">
        <v>46620</v>
      </c>
      <c r="B56" s="6" t="s">
        <v>202</v>
      </c>
      <c r="C56" s="11">
        <v>10</v>
      </c>
      <c r="D56" s="12">
        <v>15</v>
      </c>
      <c r="E56" s="12">
        <v>150</v>
      </c>
      <c r="F56" s="12">
        <v>66</v>
      </c>
    </row>
    <row r="57" spans="1:6" x14ac:dyDescent="0.35">
      <c r="A57" s="5">
        <v>45702</v>
      </c>
      <c r="B57" s="6" t="s">
        <v>207</v>
      </c>
      <c r="C57" s="11">
        <v>18</v>
      </c>
      <c r="D57" s="12">
        <v>300</v>
      </c>
      <c r="E57" s="12">
        <v>5400</v>
      </c>
      <c r="F57" s="12">
        <v>3834</v>
      </c>
    </row>
    <row r="58" spans="1:6" x14ac:dyDescent="0.35">
      <c r="A58" s="8">
        <v>47364</v>
      </c>
      <c r="B58" s="9" t="s">
        <v>207</v>
      </c>
      <c r="C58" s="11">
        <v>14</v>
      </c>
      <c r="D58" s="12">
        <v>300</v>
      </c>
      <c r="E58" s="12">
        <v>4200</v>
      </c>
      <c r="F58" s="12">
        <v>2142</v>
      </c>
    </row>
    <row r="59" spans="1:6" x14ac:dyDescent="0.35">
      <c r="A59" s="5">
        <v>47406</v>
      </c>
      <c r="B59" s="6" t="s">
        <v>205</v>
      </c>
      <c r="C59" s="11">
        <v>7</v>
      </c>
      <c r="D59" s="12">
        <v>150</v>
      </c>
      <c r="E59" s="12">
        <v>1050</v>
      </c>
      <c r="F59" s="12">
        <v>514.5</v>
      </c>
    </row>
    <row r="60" spans="1:6" x14ac:dyDescent="0.35">
      <c r="A60" s="8">
        <v>46512</v>
      </c>
      <c r="B60" s="9" t="s">
        <v>201</v>
      </c>
      <c r="C60" s="11">
        <v>12</v>
      </c>
      <c r="D60" s="12">
        <v>40</v>
      </c>
      <c r="E60" s="12">
        <v>480</v>
      </c>
      <c r="F60" s="12">
        <v>220.8</v>
      </c>
    </row>
    <row r="61" spans="1:6" x14ac:dyDescent="0.35">
      <c r="A61" s="8">
        <v>46139</v>
      </c>
      <c r="B61" s="9" t="s">
        <v>203</v>
      </c>
      <c r="C61" s="11">
        <v>3</v>
      </c>
      <c r="D61" s="12">
        <v>50</v>
      </c>
      <c r="E61" s="12">
        <v>150</v>
      </c>
      <c r="F61" s="12">
        <v>96</v>
      </c>
    </row>
    <row r="62" spans="1:6" x14ac:dyDescent="0.35">
      <c r="A62" s="8">
        <v>46699</v>
      </c>
      <c r="B62" s="9" t="s">
        <v>200</v>
      </c>
      <c r="C62" s="11">
        <v>5</v>
      </c>
      <c r="D62" s="12">
        <v>30</v>
      </c>
      <c r="E62" s="12">
        <v>150</v>
      </c>
      <c r="F62" s="12">
        <v>117</v>
      </c>
    </row>
    <row r="63" spans="1:6" x14ac:dyDescent="0.35">
      <c r="A63" s="5">
        <v>47786</v>
      </c>
      <c r="B63" s="6" t="s">
        <v>201</v>
      </c>
      <c r="C63" s="11">
        <v>10</v>
      </c>
      <c r="D63" s="12">
        <v>40</v>
      </c>
      <c r="E63" s="12">
        <v>400</v>
      </c>
      <c r="F63" s="12">
        <v>160</v>
      </c>
    </row>
    <row r="64" spans="1:6" x14ac:dyDescent="0.35">
      <c r="A64" s="5">
        <v>47760</v>
      </c>
      <c r="B64" s="6" t="s">
        <v>200</v>
      </c>
      <c r="C64" s="11">
        <v>16</v>
      </c>
      <c r="D64" s="12">
        <v>30</v>
      </c>
      <c r="E64" s="12">
        <v>480</v>
      </c>
      <c r="F64" s="12">
        <v>321.60000000000002</v>
      </c>
    </row>
    <row r="65" spans="1:6" x14ac:dyDescent="0.35">
      <c r="A65" s="5">
        <v>47368</v>
      </c>
      <c r="B65" s="6" t="s">
        <v>204</v>
      </c>
      <c r="C65" s="11">
        <v>9</v>
      </c>
      <c r="D65" s="12">
        <v>1000</v>
      </c>
      <c r="E65" s="12">
        <v>9000</v>
      </c>
      <c r="F65" s="12">
        <v>5850</v>
      </c>
    </row>
    <row r="66" spans="1:6" x14ac:dyDescent="0.35">
      <c r="A66" s="5">
        <v>46558</v>
      </c>
      <c r="B66" s="6" t="s">
        <v>198</v>
      </c>
      <c r="C66" s="11">
        <v>18</v>
      </c>
      <c r="D66" s="12">
        <v>20</v>
      </c>
      <c r="E66" s="12">
        <v>360</v>
      </c>
      <c r="F66" s="12">
        <v>187.2</v>
      </c>
    </row>
    <row r="67" spans="1:6" x14ac:dyDescent="0.35">
      <c r="A67" s="8">
        <v>46453</v>
      </c>
      <c r="B67" s="9" t="s">
        <v>198</v>
      </c>
      <c r="C67" s="11">
        <v>17</v>
      </c>
      <c r="D67" s="12">
        <v>20</v>
      </c>
      <c r="E67" s="12">
        <v>340</v>
      </c>
      <c r="F67" s="12">
        <v>248.2</v>
      </c>
    </row>
    <row r="68" spans="1:6" x14ac:dyDescent="0.35">
      <c r="A68" s="8">
        <v>47531</v>
      </c>
      <c r="B68" s="9" t="s">
        <v>206</v>
      </c>
      <c r="C68" s="11">
        <v>19</v>
      </c>
      <c r="D68" s="12">
        <v>200</v>
      </c>
      <c r="E68" s="12">
        <v>3800</v>
      </c>
      <c r="F68" s="12">
        <v>2052</v>
      </c>
    </row>
    <row r="69" spans="1:6" x14ac:dyDescent="0.35">
      <c r="A69" s="5">
        <v>46907</v>
      </c>
      <c r="B69" s="6" t="s">
        <v>206</v>
      </c>
      <c r="C69" s="11">
        <v>7</v>
      </c>
      <c r="D69" s="12">
        <v>200</v>
      </c>
      <c r="E69" s="12">
        <v>1400</v>
      </c>
      <c r="F69" s="12">
        <v>896</v>
      </c>
    </row>
    <row r="70" spans="1:6" x14ac:dyDescent="0.35">
      <c r="A70" s="8">
        <v>47495</v>
      </c>
      <c r="B70" s="9" t="s">
        <v>204</v>
      </c>
      <c r="C70" s="11">
        <v>1</v>
      </c>
      <c r="D70" s="12">
        <v>1000</v>
      </c>
      <c r="E70" s="12">
        <v>1000</v>
      </c>
      <c r="F70" s="12">
        <v>620</v>
      </c>
    </row>
    <row r="71" spans="1:6" x14ac:dyDescent="0.35">
      <c r="A71" s="5">
        <v>47275</v>
      </c>
      <c r="B71" s="6" t="s">
        <v>202</v>
      </c>
      <c r="C71" s="11">
        <v>1</v>
      </c>
      <c r="D71" s="12">
        <v>15</v>
      </c>
      <c r="E71" s="12">
        <v>15</v>
      </c>
      <c r="F71" s="12">
        <v>9.9</v>
      </c>
    </row>
    <row r="72" spans="1:6" x14ac:dyDescent="0.35">
      <c r="A72" s="5">
        <v>46748</v>
      </c>
      <c r="B72" s="6" t="s">
        <v>203</v>
      </c>
      <c r="C72" s="11">
        <v>11</v>
      </c>
      <c r="D72" s="12">
        <v>50</v>
      </c>
      <c r="E72" s="12">
        <v>550</v>
      </c>
      <c r="F72" s="12">
        <v>412.5</v>
      </c>
    </row>
    <row r="73" spans="1:6" x14ac:dyDescent="0.35">
      <c r="A73" s="5">
        <v>47106</v>
      </c>
      <c r="B73" s="6" t="s">
        <v>206</v>
      </c>
      <c r="C73" s="11">
        <v>10</v>
      </c>
      <c r="D73" s="12">
        <v>200</v>
      </c>
      <c r="E73" s="12">
        <v>2000</v>
      </c>
      <c r="F73" s="12">
        <v>1280</v>
      </c>
    </row>
    <row r="74" spans="1:6" x14ac:dyDescent="0.35">
      <c r="A74" s="8">
        <v>46344</v>
      </c>
      <c r="B74" s="9" t="s">
        <v>205</v>
      </c>
      <c r="C74" s="11">
        <v>19</v>
      </c>
      <c r="D74" s="12">
        <v>150</v>
      </c>
      <c r="E74" s="12">
        <v>2850</v>
      </c>
      <c r="F74" s="12">
        <v>855</v>
      </c>
    </row>
    <row r="75" spans="1:6" x14ac:dyDescent="0.35">
      <c r="A75" s="5">
        <v>47784</v>
      </c>
      <c r="B75" s="6" t="s">
        <v>199</v>
      </c>
      <c r="C75" s="11">
        <v>12</v>
      </c>
      <c r="D75" s="12">
        <v>25</v>
      </c>
      <c r="E75" s="12">
        <v>300</v>
      </c>
      <c r="F75" s="12">
        <v>225</v>
      </c>
    </row>
    <row r="76" spans="1:6" x14ac:dyDescent="0.35">
      <c r="A76" s="8">
        <v>46492</v>
      </c>
      <c r="B76" s="9" t="s">
        <v>201</v>
      </c>
      <c r="C76" s="11">
        <v>20</v>
      </c>
      <c r="D76" s="12">
        <v>40</v>
      </c>
      <c r="E76" s="12">
        <v>800</v>
      </c>
      <c r="F76" s="12">
        <v>248</v>
      </c>
    </row>
    <row r="77" spans="1:6" x14ac:dyDescent="0.35">
      <c r="A77" s="5">
        <v>45747</v>
      </c>
      <c r="B77" s="6" t="s">
        <v>204</v>
      </c>
      <c r="C77" s="11">
        <v>11</v>
      </c>
      <c r="D77" s="12">
        <v>1000</v>
      </c>
      <c r="E77" s="12">
        <v>11000</v>
      </c>
      <c r="F77" s="12">
        <v>7370</v>
      </c>
    </row>
    <row r="78" spans="1:6" x14ac:dyDescent="0.35">
      <c r="A78" s="5">
        <v>46864</v>
      </c>
      <c r="B78" s="6" t="s">
        <v>204</v>
      </c>
      <c r="C78" s="11">
        <v>9</v>
      </c>
      <c r="D78" s="12">
        <v>1000</v>
      </c>
      <c r="E78" s="12">
        <v>9000</v>
      </c>
      <c r="F78" s="12">
        <v>6390</v>
      </c>
    </row>
    <row r="79" spans="1:6" x14ac:dyDescent="0.35">
      <c r="A79" s="5">
        <v>46797</v>
      </c>
      <c r="B79" s="6" t="s">
        <v>207</v>
      </c>
      <c r="C79" s="11">
        <v>2</v>
      </c>
      <c r="D79" s="12">
        <v>300</v>
      </c>
      <c r="E79" s="12">
        <v>600</v>
      </c>
      <c r="F79" s="12">
        <v>468</v>
      </c>
    </row>
    <row r="80" spans="1:6" x14ac:dyDescent="0.35">
      <c r="A80" s="8">
        <v>46189</v>
      </c>
      <c r="B80" s="9" t="s">
        <v>207</v>
      </c>
      <c r="C80" s="11">
        <v>9</v>
      </c>
      <c r="D80" s="12">
        <v>300</v>
      </c>
      <c r="E80" s="12">
        <v>2700</v>
      </c>
      <c r="F80" s="12">
        <v>1080</v>
      </c>
    </row>
    <row r="81" spans="1:6" x14ac:dyDescent="0.35">
      <c r="A81" s="5">
        <v>47486</v>
      </c>
      <c r="B81" s="6" t="s">
        <v>203</v>
      </c>
      <c r="C81" s="11">
        <v>5</v>
      </c>
      <c r="D81" s="12">
        <v>50</v>
      </c>
      <c r="E81" s="12">
        <v>250</v>
      </c>
      <c r="F81" s="12">
        <v>120</v>
      </c>
    </row>
    <row r="82" spans="1:6" x14ac:dyDescent="0.35">
      <c r="A82" s="8">
        <v>46141</v>
      </c>
      <c r="B82" s="9" t="s">
        <v>205</v>
      </c>
      <c r="C82" s="11">
        <v>11</v>
      </c>
      <c r="D82" s="12">
        <v>150</v>
      </c>
      <c r="E82" s="12">
        <v>1650</v>
      </c>
      <c r="F82" s="12">
        <v>709.5</v>
      </c>
    </row>
    <row r="83" spans="1:6" x14ac:dyDescent="0.35">
      <c r="A83" s="5">
        <v>46512</v>
      </c>
      <c r="B83" s="6" t="s">
        <v>199</v>
      </c>
      <c r="C83" s="11">
        <v>15</v>
      </c>
      <c r="D83" s="12">
        <v>25</v>
      </c>
      <c r="E83" s="12">
        <v>375</v>
      </c>
      <c r="F83" s="12">
        <v>131.25</v>
      </c>
    </row>
    <row r="84" spans="1:6" x14ac:dyDescent="0.35">
      <c r="A84" s="8">
        <v>47516</v>
      </c>
      <c r="B84" s="9" t="s">
        <v>202</v>
      </c>
      <c r="C84" s="11">
        <v>19</v>
      </c>
      <c r="D84" s="12">
        <v>15</v>
      </c>
      <c r="E84" s="12">
        <v>285</v>
      </c>
      <c r="F84" s="12">
        <v>193.8</v>
      </c>
    </row>
    <row r="85" spans="1:6" x14ac:dyDescent="0.35">
      <c r="A85" s="5">
        <v>47155</v>
      </c>
      <c r="B85" s="6" t="s">
        <v>201</v>
      </c>
      <c r="C85" s="11">
        <v>7</v>
      </c>
      <c r="D85" s="12">
        <v>40</v>
      </c>
      <c r="E85" s="12">
        <v>280</v>
      </c>
      <c r="F85" s="12">
        <v>182</v>
      </c>
    </row>
    <row r="86" spans="1:6" x14ac:dyDescent="0.35">
      <c r="A86" s="8">
        <v>46929</v>
      </c>
      <c r="B86" s="9" t="s">
        <v>201</v>
      </c>
      <c r="C86" s="11">
        <v>12</v>
      </c>
      <c r="D86" s="12">
        <v>40</v>
      </c>
      <c r="E86" s="12">
        <v>480</v>
      </c>
      <c r="F86" s="12">
        <v>244.8</v>
      </c>
    </row>
    <row r="87" spans="1:6" x14ac:dyDescent="0.35">
      <c r="A87" s="5">
        <v>46854</v>
      </c>
      <c r="B87" s="6" t="s">
        <v>203</v>
      </c>
      <c r="C87" s="11">
        <v>12</v>
      </c>
      <c r="D87" s="12">
        <v>50</v>
      </c>
      <c r="E87" s="12">
        <v>600</v>
      </c>
      <c r="F87" s="12">
        <v>282</v>
      </c>
    </row>
    <row r="88" spans="1:6" x14ac:dyDescent="0.35">
      <c r="A88" s="5">
        <v>45700</v>
      </c>
      <c r="B88" s="6" t="s">
        <v>202</v>
      </c>
      <c r="C88" s="11">
        <v>6</v>
      </c>
      <c r="D88" s="12">
        <v>15</v>
      </c>
      <c r="E88" s="12">
        <v>90</v>
      </c>
      <c r="F88" s="12">
        <v>68.400000000000006</v>
      </c>
    </row>
    <row r="89" spans="1:6" x14ac:dyDescent="0.35">
      <c r="A89" s="5">
        <v>47236</v>
      </c>
      <c r="B89" s="6" t="s">
        <v>206</v>
      </c>
      <c r="C89" s="11">
        <v>9</v>
      </c>
      <c r="D89" s="12">
        <v>200</v>
      </c>
      <c r="E89" s="12">
        <v>1800</v>
      </c>
      <c r="F89" s="12">
        <v>720</v>
      </c>
    </row>
    <row r="90" spans="1:6" x14ac:dyDescent="0.35">
      <c r="A90" s="8">
        <v>47544</v>
      </c>
      <c r="B90" s="9" t="s">
        <v>202</v>
      </c>
      <c r="C90" s="11">
        <v>16</v>
      </c>
      <c r="D90" s="12">
        <v>15</v>
      </c>
      <c r="E90" s="12">
        <v>240</v>
      </c>
      <c r="F90" s="12">
        <v>177.6</v>
      </c>
    </row>
    <row r="91" spans="1:6" x14ac:dyDescent="0.35">
      <c r="A91" s="8">
        <v>46200</v>
      </c>
      <c r="B91" s="9" t="s">
        <v>203</v>
      </c>
      <c r="C91" s="11">
        <v>8</v>
      </c>
      <c r="D91" s="12">
        <v>50</v>
      </c>
      <c r="E91" s="12">
        <v>400</v>
      </c>
      <c r="F91" s="12">
        <v>172</v>
      </c>
    </row>
    <row r="92" spans="1:6" x14ac:dyDescent="0.35">
      <c r="A92" s="5">
        <v>47196</v>
      </c>
      <c r="B92" s="6" t="s">
        <v>203</v>
      </c>
      <c r="C92" s="11">
        <v>6</v>
      </c>
      <c r="D92" s="12">
        <v>50</v>
      </c>
      <c r="E92" s="12">
        <v>300</v>
      </c>
      <c r="F92" s="12">
        <v>108</v>
      </c>
    </row>
    <row r="93" spans="1:6" x14ac:dyDescent="0.35">
      <c r="A93" s="5">
        <v>45997</v>
      </c>
      <c r="B93" s="6" t="s">
        <v>202</v>
      </c>
      <c r="C93" s="11">
        <v>14</v>
      </c>
      <c r="D93" s="12">
        <v>15</v>
      </c>
      <c r="E93" s="12">
        <v>210</v>
      </c>
      <c r="F93" s="12">
        <v>88.2</v>
      </c>
    </row>
    <row r="94" spans="1:6" x14ac:dyDescent="0.35">
      <c r="A94" s="8">
        <v>46269</v>
      </c>
      <c r="B94" s="9" t="s">
        <v>206</v>
      </c>
      <c r="C94" s="11">
        <v>12</v>
      </c>
      <c r="D94" s="12">
        <v>200</v>
      </c>
      <c r="E94" s="12">
        <v>2400</v>
      </c>
      <c r="F94" s="12">
        <v>1752</v>
      </c>
    </row>
    <row r="95" spans="1:6" x14ac:dyDescent="0.35">
      <c r="A95" s="8">
        <v>47784</v>
      </c>
      <c r="B95" s="9" t="s">
        <v>206</v>
      </c>
      <c r="C95" s="11">
        <v>11</v>
      </c>
      <c r="D95" s="12">
        <v>200</v>
      </c>
      <c r="E95" s="12">
        <v>2200</v>
      </c>
      <c r="F95" s="12">
        <v>1452</v>
      </c>
    </row>
    <row r="96" spans="1:6" x14ac:dyDescent="0.35">
      <c r="A96" s="8">
        <v>45696</v>
      </c>
      <c r="B96" s="9" t="s">
        <v>200</v>
      </c>
      <c r="C96" s="11">
        <v>4</v>
      </c>
      <c r="D96" s="12">
        <v>30</v>
      </c>
      <c r="E96" s="12">
        <v>120</v>
      </c>
      <c r="F96" s="12">
        <v>62.4</v>
      </c>
    </row>
    <row r="97" spans="1:6" x14ac:dyDescent="0.35">
      <c r="A97" s="5">
        <v>46322</v>
      </c>
      <c r="B97" s="6" t="s">
        <v>199</v>
      </c>
      <c r="C97" s="11">
        <v>14</v>
      </c>
      <c r="D97" s="12">
        <v>25</v>
      </c>
      <c r="E97" s="12">
        <v>350</v>
      </c>
      <c r="F97" s="12">
        <v>252</v>
      </c>
    </row>
    <row r="98" spans="1:6" x14ac:dyDescent="0.35">
      <c r="A98" s="5">
        <v>46757</v>
      </c>
      <c r="B98" s="6" t="s">
        <v>207</v>
      </c>
      <c r="C98" s="11">
        <v>15</v>
      </c>
      <c r="D98" s="12">
        <v>300</v>
      </c>
      <c r="E98" s="12">
        <v>4500</v>
      </c>
      <c r="F98" s="12">
        <v>1350</v>
      </c>
    </row>
    <row r="99" spans="1:6" x14ac:dyDescent="0.35">
      <c r="A99" s="8">
        <v>45912</v>
      </c>
      <c r="B99" s="9" t="s">
        <v>204</v>
      </c>
      <c r="C99" s="11">
        <v>3</v>
      </c>
      <c r="D99" s="12">
        <v>1000</v>
      </c>
      <c r="E99" s="12">
        <v>3000</v>
      </c>
      <c r="F99" s="12">
        <v>1110</v>
      </c>
    </row>
    <row r="100" spans="1:6" x14ac:dyDescent="0.35">
      <c r="A100" s="5">
        <v>47681</v>
      </c>
      <c r="B100" s="6" t="s">
        <v>198</v>
      </c>
      <c r="C100" s="11">
        <v>5</v>
      </c>
      <c r="D100" s="12">
        <v>20</v>
      </c>
      <c r="E100" s="12">
        <v>100</v>
      </c>
      <c r="F100" s="12">
        <v>43</v>
      </c>
    </row>
    <row r="101" spans="1:6" x14ac:dyDescent="0.35">
      <c r="A101" s="5">
        <v>47594</v>
      </c>
      <c r="B101" s="6" t="s">
        <v>207</v>
      </c>
      <c r="C101" s="11">
        <v>9</v>
      </c>
      <c r="D101" s="12">
        <v>300</v>
      </c>
      <c r="E101" s="12">
        <v>2700</v>
      </c>
      <c r="F101" s="12">
        <v>1782</v>
      </c>
    </row>
    <row r="102" spans="1:6" x14ac:dyDescent="0.35">
      <c r="A102" s="5">
        <v>46972</v>
      </c>
      <c r="B102" s="6" t="s">
        <v>203</v>
      </c>
      <c r="C102" s="11">
        <v>6</v>
      </c>
      <c r="D102" s="12">
        <v>50</v>
      </c>
      <c r="E102" s="12">
        <v>300</v>
      </c>
      <c r="F102" s="12">
        <v>237</v>
      </c>
    </row>
    <row r="103" spans="1:6" x14ac:dyDescent="0.35">
      <c r="A103" s="5">
        <v>45891</v>
      </c>
      <c r="B103" s="6" t="s">
        <v>207</v>
      </c>
      <c r="C103" s="11">
        <v>15</v>
      </c>
      <c r="D103" s="12">
        <v>300</v>
      </c>
      <c r="E103" s="12">
        <v>4500</v>
      </c>
      <c r="F103" s="12">
        <v>1620</v>
      </c>
    </row>
    <row r="104" spans="1:6" x14ac:dyDescent="0.35">
      <c r="A104" s="8">
        <v>47429</v>
      </c>
      <c r="B104" s="9" t="s">
        <v>198</v>
      </c>
      <c r="C104" s="11">
        <v>17</v>
      </c>
      <c r="D104" s="12">
        <v>20</v>
      </c>
      <c r="E104" s="12">
        <v>340</v>
      </c>
      <c r="F104" s="12">
        <v>204</v>
      </c>
    </row>
    <row r="105" spans="1:6" x14ac:dyDescent="0.35">
      <c r="A105" s="5">
        <v>46445</v>
      </c>
      <c r="B105" s="6" t="s">
        <v>204</v>
      </c>
      <c r="C105" s="11">
        <v>10</v>
      </c>
      <c r="D105" s="12">
        <v>1000</v>
      </c>
      <c r="E105" s="12">
        <v>10000</v>
      </c>
      <c r="F105" s="12">
        <v>4400</v>
      </c>
    </row>
    <row r="106" spans="1:6" x14ac:dyDescent="0.35">
      <c r="A106" s="5">
        <v>47118</v>
      </c>
      <c r="B106" s="6" t="s">
        <v>207</v>
      </c>
      <c r="C106" s="11">
        <v>12</v>
      </c>
      <c r="D106" s="12">
        <v>300</v>
      </c>
      <c r="E106" s="12">
        <v>3600</v>
      </c>
      <c r="F106" s="12">
        <v>2664</v>
      </c>
    </row>
    <row r="107" spans="1:6" x14ac:dyDescent="0.35">
      <c r="A107" s="5">
        <v>45851</v>
      </c>
      <c r="B107" s="6" t="s">
        <v>201</v>
      </c>
      <c r="C107" s="11">
        <v>5</v>
      </c>
      <c r="D107" s="12">
        <v>40</v>
      </c>
      <c r="E107" s="12">
        <v>200</v>
      </c>
      <c r="F107" s="12">
        <v>156</v>
      </c>
    </row>
    <row r="108" spans="1:6" x14ac:dyDescent="0.35">
      <c r="A108" s="5">
        <v>46243</v>
      </c>
      <c r="B108" s="6" t="s">
        <v>203</v>
      </c>
      <c r="C108" s="11">
        <v>5</v>
      </c>
      <c r="D108" s="12">
        <v>50</v>
      </c>
      <c r="E108" s="12">
        <v>250</v>
      </c>
      <c r="F108" s="12">
        <v>172.5</v>
      </c>
    </row>
    <row r="109" spans="1:6" x14ac:dyDescent="0.35">
      <c r="A109" s="8">
        <v>46303</v>
      </c>
      <c r="B109" s="9" t="s">
        <v>205</v>
      </c>
      <c r="C109" s="11">
        <v>11</v>
      </c>
      <c r="D109" s="12">
        <v>150</v>
      </c>
      <c r="E109" s="12">
        <v>1650</v>
      </c>
      <c r="F109" s="12">
        <v>874.5</v>
      </c>
    </row>
    <row r="110" spans="1:6" x14ac:dyDescent="0.35">
      <c r="A110" s="5">
        <v>46738</v>
      </c>
      <c r="B110" s="6" t="s">
        <v>203</v>
      </c>
      <c r="C110" s="11">
        <v>14</v>
      </c>
      <c r="D110" s="12">
        <v>50</v>
      </c>
      <c r="E110" s="12">
        <v>700</v>
      </c>
      <c r="F110" s="12">
        <v>441</v>
      </c>
    </row>
    <row r="111" spans="1:6" x14ac:dyDescent="0.35">
      <c r="A111" s="5">
        <v>46362</v>
      </c>
      <c r="B111" s="6" t="s">
        <v>198</v>
      </c>
      <c r="C111" s="11">
        <v>6</v>
      </c>
      <c r="D111" s="12">
        <v>20</v>
      </c>
      <c r="E111" s="12">
        <v>120</v>
      </c>
      <c r="F111" s="12">
        <v>42</v>
      </c>
    </row>
    <row r="112" spans="1:6" x14ac:dyDescent="0.35">
      <c r="A112" s="5">
        <v>47271</v>
      </c>
      <c r="B112" s="6" t="s">
        <v>202</v>
      </c>
      <c r="C112" s="11">
        <v>12</v>
      </c>
      <c r="D112" s="12">
        <v>15</v>
      </c>
      <c r="E112" s="12">
        <v>180</v>
      </c>
      <c r="F112" s="12">
        <v>126</v>
      </c>
    </row>
    <row r="113" spans="1:6" x14ac:dyDescent="0.35">
      <c r="A113" s="5">
        <v>46638</v>
      </c>
      <c r="B113" s="6" t="s">
        <v>202</v>
      </c>
      <c r="C113" s="11">
        <v>18</v>
      </c>
      <c r="D113" s="12">
        <v>15</v>
      </c>
      <c r="E113" s="12">
        <v>270</v>
      </c>
      <c r="F113" s="12">
        <v>81</v>
      </c>
    </row>
    <row r="114" spans="1:6" x14ac:dyDescent="0.35">
      <c r="A114" s="8">
        <v>47064</v>
      </c>
      <c r="B114" s="9" t="s">
        <v>198</v>
      </c>
      <c r="C114" s="11">
        <v>8</v>
      </c>
      <c r="D114" s="12">
        <v>20</v>
      </c>
      <c r="E114" s="12">
        <v>160</v>
      </c>
      <c r="F114" s="12">
        <v>99.2</v>
      </c>
    </row>
    <row r="115" spans="1:6" x14ac:dyDescent="0.35">
      <c r="A115" s="8">
        <v>47400</v>
      </c>
      <c r="B115" s="9" t="s">
        <v>206</v>
      </c>
      <c r="C115" s="11">
        <v>9</v>
      </c>
      <c r="D115" s="12">
        <v>200</v>
      </c>
      <c r="E115" s="12">
        <v>1800</v>
      </c>
      <c r="F115" s="12">
        <v>828</v>
      </c>
    </row>
    <row r="116" spans="1:6" x14ac:dyDescent="0.35">
      <c r="A116" s="5">
        <v>47442</v>
      </c>
      <c r="B116" s="6" t="s">
        <v>199</v>
      </c>
      <c r="C116" s="11">
        <v>20</v>
      </c>
      <c r="D116" s="12">
        <v>25</v>
      </c>
      <c r="E116" s="12">
        <v>500</v>
      </c>
      <c r="F116" s="12">
        <v>215</v>
      </c>
    </row>
    <row r="117" spans="1:6" x14ac:dyDescent="0.35">
      <c r="A117" s="8">
        <v>46000</v>
      </c>
      <c r="B117" s="9" t="s">
        <v>201</v>
      </c>
      <c r="C117" s="11">
        <v>14</v>
      </c>
      <c r="D117" s="12">
        <v>40</v>
      </c>
      <c r="E117" s="12">
        <v>560</v>
      </c>
      <c r="F117" s="12">
        <v>229.6</v>
      </c>
    </row>
    <row r="118" spans="1:6" x14ac:dyDescent="0.35">
      <c r="A118" s="8">
        <v>46558</v>
      </c>
      <c r="B118" s="9" t="s">
        <v>201</v>
      </c>
      <c r="C118" s="11">
        <v>4</v>
      </c>
      <c r="D118" s="12">
        <v>40</v>
      </c>
      <c r="E118" s="12">
        <v>160</v>
      </c>
      <c r="F118" s="12">
        <v>81.599999999999994</v>
      </c>
    </row>
    <row r="119" spans="1:6" x14ac:dyDescent="0.35">
      <c r="A119" s="8">
        <v>47406</v>
      </c>
      <c r="B119" s="9" t="s">
        <v>203</v>
      </c>
      <c r="C119" s="11">
        <v>14</v>
      </c>
      <c r="D119" s="12">
        <v>50</v>
      </c>
      <c r="E119" s="12">
        <v>700</v>
      </c>
      <c r="F119" s="12">
        <v>308</v>
      </c>
    </row>
    <row r="120" spans="1:6" x14ac:dyDescent="0.35">
      <c r="A120" s="5">
        <v>47086</v>
      </c>
      <c r="B120" s="6" t="s">
        <v>203</v>
      </c>
      <c r="C120" s="11">
        <v>5</v>
      </c>
      <c r="D120" s="12">
        <v>50</v>
      </c>
      <c r="E120" s="12">
        <v>250</v>
      </c>
      <c r="F120" s="12">
        <v>197.5</v>
      </c>
    </row>
    <row r="121" spans="1:6" x14ac:dyDescent="0.35">
      <c r="A121" s="5">
        <v>46996</v>
      </c>
      <c r="B121" s="6" t="s">
        <v>202</v>
      </c>
      <c r="C121" s="11">
        <v>7</v>
      </c>
      <c r="D121" s="12">
        <v>15</v>
      </c>
      <c r="E121" s="12">
        <v>105</v>
      </c>
      <c r="F121" s="12">
        <v>31.5</v>
      </c>
    </row>
    <row r="122" spans="1:6" x14ac:dyDescent="0.35">
      <c r="A122" s="8">
        <v>46933</v>
      </c>
      <c r="B122" s="9" t="s">
        <v>202</v>
      </c>
      <c r="C122" s="11">
        <v>19</v>
      </c>
      <c r="D122" s="12">
        <v>15</v>
      </c>
      <c r="E122" s="12">
        <v>285</v>
      </c>
      <c r="F122" s="12">
        <v>159.6</v>
      </c>
    </row>
    <row r="123" spans="1:6" x14ac:dyDescent="0.35">
      <c r="A123" s="8">
        <v>47343</v>
      </c>
      <c r="B123" s="9" t="s">
        <v>203</v>
      </c>
      <c r="C123" s="11">
        <v>17</v>
      </c>
      <c r="D123" s="12">
        <v>50</v>
      </c>
      <c r="E123" s="12">
        <v>850</v>
      </c>
      <c r="F123" s="12">
        <v>416.5</v>
      </c>
    </row>
    <row r="124" spans="1:6" x14ac:dyDescent="0.35">
      <c r="A124" s="5">
        <v>45709</v>
      </c>
      <c r="B124" s="6" t="s">
        <v>207</v>
      </c>
      <c r="C124" s="11">
        <v>6</v>
      </c>
      <c r="D124" s="12">
        <v>300</v>
      </c>
      <c r="E124" s="12">
        <v>1800</v>
      </c>
      <c r="F124" s="12">
        <v>918</v>
      </c>
    </row>
    <row r="125" spans="1:6" x14ac:dyDescent="0.35">
      <c r="A125" s="5">
        <v>47455</v>
      </c>
      <c r="B125" s="6" t="s">
        <v>207</v>
      </c>
      <c r="C125" s="11">
        <v>6</v>
      </c>
      <c r="D125" s="12">
        <v>300</v>
      </c>
      <c r="E125" s="12">
        <v>1800</v>
      </c>
      <c r="F125" s="12">
        <v>810</v>
      </c>
    </row>
    <row r="126" spans="1:6" x14ac:dyDescent="0.35">
      <c r="A126" s="8">
        <v>47527</v>
      </c>
      <c r="B126" s="9" t="s">
        <v>199</v>
      </c>
      <c r="C126" s="11">
        <v>18</v>
      </c>
      <c r="D126" s="12">
        <v>25</v>
      </c>
      <c r="E126" s="12">
        <v>450</v>
      </c>
      <c r="F126" s="12">
        <v>207</v>
      </c>
    </row>
    <row r="127" spans="1:6" x14ac:dyDescent="0.35">
      <c r="A127" s="5">
        <v>46929</v>
      </c>
      <c r="B127" s="6" t="s">
        <v>203</v>
      </c>
      <c r="C127" s="11">
        <v>18</v>
      </c>
      <c r="D127" s="12">
        <v>50</v>
      </c>
      <c r="E127" s="12">
        <v>900</v>
      </c>
      <c r="F127" s="12">
        <v>639</v>
      </c>
    </row>
    <row r="128" spans="1:6" x14ac:dyDescent="0.35">
      <c r="A128" s="5">
        <v>46389</v>
      </c>
      <c r="B128" s="6" t="s">
        <v>207</v>
      </c>
      <c r="C128" s="11">
        <v>10</v>
      </c>
      <c r="D128" s="12">
        <v>300</v>
      </c>
      <c r="E128" s="12">
        <v>3000</v>
      </c>
      <c r="F128" s="12">
        <v>1290</v>
      </c>
    </row>
    <row r="129" spans="1:6" x14ac:dyDescent="0.35">
      <c r="A129" s="5">
        <v>47225</v>
      </c>
      <c r="B129" s="6" t="s">
        <v>200</v>
      </c>
      <c r="C129" s="11">
        <v>16</v>
      </c>
      <c r="D129" s="12">
        <v>30</v>
      </c>
      <c r="E129" s="12">
        <v>480</v>
      </c>
      <c r="F129" s="12">
        <v>302.39999999999998</v>
      </c>
    </row>
    <row r="130" spans="1:6" x14ac:dyDescent="0.35">
      <c r="A130" s="8">
        <v>47475</v>
      </c>
      <c r="B130" s="9" t="s">
        <v>204</v>
      </c>
      <c r="C130" s="11">
        <v>10</v>
      </c>
      <c r="D130" s="12">
        <v>1000</v>
      </c>
      <c r="E130" s="12">
        <v>10000</v>
      </c>
      <c r="F130" s="12">
        <v>7600</v>
      </c>
    </row>
    <row r="131" spans="1:6" x14ac:dyDescent="0.35">
      <c r="A131" s="5">
        <v>45860</v>
      </c>
      <c r="B131" s="6" t="s">
        <v>204</v>
      </c>
      <c r="C131" s="11">
        <v>15</v>
      </c>
      <c r="D131" s="12">
        <v>1000</v>
      </c>
      <c r="E131" s="12">
        <v>15000</v>
      </c>
      <c r="F131" s="12">
        <v>5250</v>
      </c>
    </row>
    <row r="132" spans="1:6" x14ac:dyDescent="0.35">
      <c r="A132" s="5">
        <v>47371</v>
      </c>
      <c r="B132" s="6" t="s">
        <v>207</v>
      </c>
      <c r="C132" s="11">
        <v>18</v>
      </c>
      <c r="D132" s="12">
        <v>300</v>
      </c>
      <c r="E132" s="12">
        <v>5400</v>
      </c>
      <c r="F132" s="12">
        <v>3132</v>
      </c>
    </row>
    <row r="133" spans="1:6" x14ac:dyDescent="0.35">
      <c r="A133" s="5">
        <v>46498</v>
      </c>
      <c r="B133" s="6" t="s">
        <v>200</v>
      </c>
      <c r="C133" s="11">
        <v>10</v>
      </c>
      <c r="D133" s="12">
        <v>30</v>
      </c>
      <c r="E133" s="12">
        <v>300</v>
      </c>
      <c r="F133" s="12">
        <v>213</v>
      </c>
    </row>
    <row r="134" spans="1:6" x14ac:dyDescent="0.35">
      <c r="A134" s="5">
        <v>47638</v>
      </c>
      <c r="B134" s="6" t="s">
        <v>203</v>
      </c>
      <c r="C134" s="11">
        <v>2</v>
      </c>
      <c r="D134" s="12">
        <v>50</v>
      </c>
      <c r="E134" s="12">
        <v>100</v>
      </c>
      <c r="F134" s="12">
        <v>32</v>
      </c>
    </row>
    <row r="135" spans="1:6" x14ac:dyDescent="0.35">
      <c r="A135" s="5">
        <v>46725</v>
      </c>
      <c r="B135" s="6" t="s">
        <v>207</v>
      </c>
      <c r="C135" s="11">
        <v>6</v>
      </c>
      <c r="D135" s="12">
        <v>300</v>
      </c>
      <c r="E135" s="12">
        <v>1800</v>
      </c>
      <c r="F135" s="12">
        <v>990</v>
      </c>
    </row>
    <row r="136" spans="1:6" x14ac:dyDescent="0.35">
      <c r="A136" s="8">
        <v>46108</v>
      </c>
      <c r="B136" s="9" t="s">
        <v>198</v>
      </c>
      <c r="C136" s="11">
        <v>15</v>
      </c>
      <c r="D136" s="12">
        <v>20</v>
      </c>
      <c r="E136" s="12">
        <v>300</v>
      </c>
      <c r="F136" s="12">
        <v>174</v>
      </c>
    </row>
    <row r="137" spans="1:6" x14ac:dyDescent="0.35">
      <c r="A137" s="8">
        <v>45857</v>
      </c>
      <c r="B137" s="9" t="s">
        <v>202</v>
      </c>
      <c r="C137" s="11">
        <v>14</v>
      </c>
      <c r="D137" s="12">
        <v>15</v>
      </c>
      <c r="E137" s="12">
        <v>210</v>
      </c>
      <c r="F137" s="12">
        <v>77.7</v>
      </c>
    </row>
    <row r="138" spans="1:6" x14ac:dyDescent="0.35">
      <c r="A138" s="8">
        <v>47724</v>
      </c>
      <c r="B138" s="9" t="s">
        <v>202</v>
      </c>
      <c r="C138" s="11">
        <v>18</v>
      </c>
      <c r="D138" s="12">
        <v>15</v>
      </c>
      <c r="E138" s="12">
        <v>270</v>
      </c>
      <c r="F138" s="12">
        <v>159.30000000000001</v>
      </c>
    </row>
    <row r="139" spans="1:6" x14ac:dyDescent="0.35">
      <c r="A139" s="5">
        <v>45659</v>
      </c>
      <c r="B139" s="6" t="s">
        <v>201</v>
      </c>
      <c r="C139" s="11">
        <v>12</v>
      </c>
      <c r="D139" s="12">
        <v>40</v>
      </c>
      <c r="E139" s="12">
        <v>480</v>
      </c>
      <c r="F139" s="12">
        <v>230.4</v>
      </c>
    </row>
    <row r="140" spans="1:6" x14ac:dyDescent="0.35">
      <c r="A140" s="8">
        <v>47305</v>
      </c>
      <c r="B140" s="9" t="s">
        <v>204</v>
      </c>
      <c r="C140" s="11">
        <v>12</v>
      </c>
      <c r="D140" s="12">
        <v>1000</v>
      </c>
      <c r="E140" s="12">
        <v>12000</v>
      </c>
      <c r="F140" s="12">
        <v>8760</v>
      </c>
    </row>
    <row r="141" spans="1:6" x14ac:dyDescent="0.35">
      <c r="A141" s="5">
        <v>46106</v>
      </c>
      <c r="B141" s="6" t="s">
        <v>204</v>
      </c>
      <c r="C141" s="11">
        <v>16</v>
      </c>
      <c r="D141" s="12">
        <v>1000</v>
      </c>
      <c r="E141" s="12">
        <v>16000</v>
      </c>
      <c r="F141" s="12">
        <v>8320</v>
      </c>
    </row>
    <row r="142" spans="1:6" x14ac:dyDescent="0.35">
      <c r="A142" s="5">
        <v>46775</v>
      </c>
      <c r="B142" s="6" t="s">
        <v>204</v>
      </c>
      <c r="C142" s="11">
        <v>6</v>
      </c>
      <c r="D142" s="12">
        <v>1000</v>
      </c>
      <c r="E142" s="12">
        <v>6000</v>
      </c>
      <c r="F142" s="12">
        <v>2100</v>
      </c>
    </row>
    <row r="143" spans="1:6" x14ac:dyDescent="0.35">
      <c r="A143" s="5">
        <v>46921</v>
      </c>
      <c r="B143" s="6" t="s">
        <v>202</v>
      </c>
      <c r="C143" s="11">
        <v>7</v>
      </c>
      <c r="D143" s="12">
        <v>15</v>
      </c>
      <c r="E143" s="12">
        <v>105</v>
      </c>
      <c r="F143" s="12">
        <v>71.400000000000006</v>
      </c>
    </row>
    <row r="144" spans="1:6" x14ac:dyDescent="0.35">
      <c r="A144" s="8">
        <v>47137</v>
      </c>
      <c r="B144" s="9" t="s">
        <v>199</v>
      </c>
      <c r="C144" s="11">
        <v>17</v>
      </c>
      <c r="D144" s="12">
        <v>25</v>
      </c>
      <c r="E144" s="12">
        <v>425</v>
      </c>
      <c r="F144" s="12">
        <v>174.25</v>
      </c>
    </row>
    <row r="145" spans="1:6" x14ac:dyDescent="0.35">
      <c r="A145" s="5">
        <v>46681</v>
      </c>
      <c r="B145" s="6" t="s">
        <v>203</v>
      </c>
      <c r="C145" s="11">
        <v>2</v>
      </c>
      <c r="D145" s="12">
        <v>50</v>
      </c>
      <c r="E145" s="12">
        <v>100</v>
      </c>
      <c r="F145" s="12">
        <v>80</v>
      </c>
    </row>
    <row r="146" spans="1:6" x14ac:dyDescent="0.35">
      <c r="A146" s="5">
        <v>47080</v>
      </c>
      <c r="B146" s="6" t="s">
        <v>202</v>
      </c>
      <c r="C146" s="11">
        <v>4</v>
      </c>
      <c r="D146" s="12">
        <v>15</v>
      </c>
      <c r="E146" s="12">
        <v>60</v>
      </c>
      <c r="F146" s="12">
        <v>34.200000000000003</v>
      </c>
    </row>
    <row r="147" spans="1:6" x14ac:dyDescent="0.35">
      <c r="A147" s="5">
        <v>47605</v>
      </c>
      <c r="B147" s="6" t="s">
        <v>201</v>
      </c>
      <c r="C147" s="11">
        <v>11</v>
      </c>
      <c r="D147" s="12">
        <v>40</v>
      </c>
      <c r="E147" s="12">
        <v>440</v>
      </c>
      <c r="F147" s="12">
        <v>184.8</v>
      </c>
    </row>
    <row r="148" spans="1:6" x14ac:dyDescent="0.35">
      <c r="A148" s="8">
        <v>46730</v>
      </c>
      <c r="B148" s="9" t="s">
        <v>202</v>
      </c>
      <c r="C148" s="11">
        <v>11</v>
      </c>
      <c r="D148" s="12">
        <v>15</v>
      </c>
      <c r="E148" s="12">
        <v>165</v>
      </c>
      <c r="F148" s="12">
        <v>49.5</v>
      </c>
    </row>
    <row r="149" spans="1:6" x14ac:dyDescent="0.35">
      <c r="A149" s="5">
        <v>45720</v>
      </c>
      <c r="B149" s="6" t="s">
        <v>198</v>
      </c>
      <c r="C149" s="11">
        <v>2</v>
      </c>
      <c r="D149" s="12">
        <v>20</v>
      </c>
      <c r="E149" s="12">
        <v>40</v>
      </c>
      <c r="F149" s="12">
        <v>16</v>
      </c>
    </row>
    <row r="150" spans="1:6" x14ac:dyDescent="0.35">
      <c r="A150" s="5">
        <v>45727</v>
      </c>
      <c r="B150" s="6" t="s">
        <v>199</v>
      </c>
      <c r="C150" s="11">
        <v>7</v>
      </c>
      <c r="D150" s="12">
        <v>25</v>
      </c>
      <c r="E150" s="12">
        <v>175</v>
      </c>
      <c r="F150" s="12">
        <v>124.25</v>
      </c>
    </row>
    <row r="151" spans="1:6" x14ac:dyDescent="0.35">
      <c r="A151" s="8">
        <v>46425</v>
      </c>
      <c r="B151" s="9" t="s">
        <v>199</v>
      </c>
      <c r="C151" s="11">
        <v>4</v>
      </c>
      <c r="D151" s="12">
        <v>25</v>
      </c>
      <c r="E151" s="12">
        <v>100</v>
      </c>
      <c r="F151" s="12">
        <v>61</v>
      </c>
    </row>
    <row r="152" spans="1:6" x14ac:dyDescent="0.35">
      <c r="A152" s="5">
        <v>47205</v>
      </c>
      <c r="B152" s="6" t="s">
        <v>207</v>
      </c>
      <c r="C152" s="11">
        <v>6</v>
      </c>
      <c r="D152" s="12">
        <v>300</v>
      </c>
      <c r="E152" s="12">
        <v>1800</v>
      </c>
      <c r="F152" s="12">
        <v>1368</v>
      </c>
    </row>
    <row r="153" spans="1:6" x14ac:dyDescent="0.35">
      <c r="A153" s="8">
        <v>46264</v>
      </c>
      <c r="B153" s="9" t="s">
        <v>207</v>
      </c>
      <c r="C153" s="11">
        <v>10</v>
      </c>
      <c r="D153" s="12">
        <v>300</v>
      </c>
      <c r="E153" s="12">
        <v>3000</v>
      </c>
      <c r="F153" s="12">
        <v>1050</v>
      </c>
    </row>
    <row r="154" spans="1:6" x14ac:dyDescent="0.35">
      <c r="A154" s="5">
        <v>47783</v>
      </c>
      <c r="B154" s="6" t="s">
        <v>204</v>
      </c>
      <c r="C154" s="11">
        <v>17</v>
      </c>
      <c r="D154" s="12">
        <v>1000</v>
      </c>
      <c r="E154" s="12">
        <v>17000</v>
      </c>
      <c r="F154" s="12">
        <v>12750</v>
      </c>
    </row>
    <row r="155" spans="1:6" x14ac:dyDescent="0.35">
      <c r="A155" s="5">
        <v>46765</v>
      </c>
      <c r="B155" s="6" t="s">
        <v>199</v>
      </c>
      <c r="C155" s="11">
        <v>9</v>
      </c>
      <c r="D155" s="12">
        <v>25</v>
      </c>
      <c r="E155" s="12">
        <v>225</v>
      </c>
      <c r="F155" s="12">
        <v>112.5</v>
      </c>
    </row>
    <row r="156" spans="1:6" x14ac:dyDescent="0.35">
      <c r="A156" s="5">
        <v>46931</v>
      </c>
      <c r="B156" s="6" t="s">
        <v>205</v>
      </c>
      <c r="C156" s="11">
        <v>11</v>
      </c>
      <c r="D156" s="12">
        <v>150</v>
      </c>
      <c r="E156" s="12">
        <v>1650</v>
      </c>
      <c r="F156" s="12">
        <v>742.5</v>
      </c>
    </row>
    <row r="157" spans="1:6" x14ac:dyDescent="0.35">
      <c r="A157" s="8">
        <v>46324</v>
      </c>
      <c r="B157" s="9" t="s">
        <v>200</v>
      </c>
      <c r="C157" s="11">
        <v>14</v>
      </c>
      <c r="D157" s="12">
        <v>30</v>
      </c>
      <c r="E157" s="12">
        <v>420</v>
      </c>
      <c r="F157" s="12">
        <v>142.80000000000001</v>
      </c>
    </row>
    <row r="158" spans="1:6" x14ac:dyDescent="0.35">
      <c r="A158" s="5">
        <v>46318</v>
      </c>
      <c r="B158" s="6" t="s">
        <v>202</v>
      </c>
      <c r="C158" s="11">
        <v>10</v>
      </c>
      <c r="D158" s="12">
        <v>15</v>
      </c>
      <c r="E158" s="12">
        <v>150</v>
      </c>
      <c r="F158" s="12">
        <v>81</v>
      </c>
    </row>
    <row r="159" spans="1:6" x14ac:dyDescent="0.35">
      <c r="A159" s="105">
        <v>46879</v>
      </c>
      <c r="B159" s="66" t="s">
        <v>207</v>
      </c>
      <c r="C159" s="98">
        <v>8</v>
      </c>
      <c r="D159" s="91">
        <v>300</v>
      </c>
      <c r="E159" s="91">
        <v>2400</v>
      </c>
      <c r="F159" s="92">
        <v>1704</v>
      </c>
    </row>
    <row r="160" spans="1:6" x14ac:dyDescent="0.35">
      <c r="A160" s="106">
        <v>47464</v>
      </c>
      <c r="B160" s="64" t="s">
        <v>201</v>
      </c>
      <c r="C160" s="97">
        <v>17</v>
      </c>
      <c r="D160" s="89">
        <v>40</v>
      </c>
      <c r="E160" s="89">
        <v>680</v>
      </c>
      <c r="F160" s="90">
        <v>435.2</v>
      </c>
    </row>
    <row r="161" spans="1:6" x14ac:dyDescent="0.35">
      <c r="A161" s="105">
        <v>47118</v>
      </c>
      <c r="B161" s="66" t="s">
        <v>205</v>
      </c>
      <c r="C161" s="98">
        <v>1</v>
      </c>
      <c r="D161" s="91">
        <v>150</v>
      </c>
      <c r="E161" s="91">
        <v>150</v>
      </c>
      <c r="F161" s="92">
        <v>66</v>
      </c>
    </row>
    <row r="162" spans="1:6" x14ac:dyDescent="0.35">
      <c r="A162" s="106">
        <v>47337</v>
      </c>
      <c r="B162" s="64" t="s">
        <v>199</v>
      </c>
      <c r="C162" s="97">
        <v>18</v>
      </c>
      <c r="D162" s="89">
        <v>25</v>
      </c>
      <c r="E162" s="89">
        <v>450</v>
      </c>
      <c r="F162" s="90">
        <v>157.5</v>
      </c>
    </row>
    <row r="163" spans="1:6" x14ac:dyDescent="0.35">
      <c r="A163" s="105">
        <v>46533</v>
      </c>
      <c r="B163" s="66" t="s">
        <v>204</v>
      </c>
      <c r="C163" s="98">
        <v>5</v>
      </c>
      <c r="D163" s="91">
        <v>1000</v>
      </c>
      <c r="E163" s="91">
        <v>5000</v>
      </c>
      <c r="F163" s="92">
        <v>1850</v>
      </c>
    </row>
    <row r="164" spans="1:6" x14ac:dyDescent="0.35">
      <c r="A164" s="106">
        <v>47598</v>
      </c>
      <c r="B164" s="64" t="s">
        <v>199</v>
      </c>
      <c r="C164" s="97">
        <v>18</v>
      </c>
      <c r="D164" s="89">
        <v>25</v>
      </c>
      <c r="E164" s="89">
        <v>450</v>
      </c>
      <c r="F164" s="90">
        <v>310.5</v>
      </c>
    </row>
    <row r="165" spans="1:6" x14ac:dyDescent="0.35">
      <c r="A165" s="105">
        <v>46037</v>
      </c>
      <c r="B165" s="66" t="s">
        <v>198</v>
      </c>
      <c r="C165" s="98">
        <v>20</v>
      </c>
      <c r="D165" s="91">
        <v>20</v>
      </c>
      <c r="E165" s="91">
        <v>400</v>
      </c>
      <c r="F165" s="92">
        <v>252</v>
      </c>
    </row>
    <row r="166" spans="1:6" x14ac:dyDescent="0.35">
      <c r="A166" s="106">
        <v>45720</v>
      </c>
      <c r="B166" s="64" t="s">
        <v>202</v>
      </c>
      <c r="C166" s="97">
        <v>12</v>
      </c>
      <c r="D166" s="89">
        <v>15</v>
      </c>
      <c r="E166" s="89">
        <v>180</v>
      </c>
      <c r="F166" s="90">
        <v>57.6</v>
      </c>
    </row>
    <row r="167" spans="1:6" x14ac:dyDescent="0.35">
      <c r="A167" s="105">
        <v>46857</v>
      </c>
      <c r="B167" s="66" t="s">
        <v>198</v>
      </c>
      <c r="C167" s="98">
        <v>4</v>
      </c>
      <c r="D167" s="91">
        <v>20</v>
      </c>
      <c r="E167" s="91">
        <v>80</v>
      </c>
      <c r="F167" s="92">
        <v>55.2</v>
      </c>
    </row>
    <row r="168" spans="1:6" x14ac:dyDescent="0.35">
      <c r="A168" s="106">
        <v>46275</v>
      </c>
      <c r="B168" s="64" t="s">
        <v>199</v>
      </c>
      <c r="C168" s="97">
        <v>2</v>
      </c>
      <c r="D168" s="89">
        <v>25</v>
      </c>
      <c r="E168" s="89">
        <v>50</v>
      </c>
      <c r="F168" s="90">
        <v>25.5</v>
      </c>
    </row>
    <row r="169" spans="1:6" x14ac:dyDescent="0.35">
      <c r="A169" s="105">
        <v>45712</v>
      </c>
      <c r="B169" s="66" t="s">
        <v>206</v>
      </c>
      <c r="C169" s="98">
        <v>14</v>
      </c>
      <c r="D169" s="91">
        <v>200</v>
      </c>
      <c r="E169" s="91">
        <v>2800</v>
      </c>
      <c r="F169" s="92">
        <v>1764</v>
      </c>
    </row>
    <row r="170" spans="1:6" x14ac:dyDescent="0.35">
      <c r="A170" s="106">
        <v>47374</v>
      </c>
      <c r="B170" s="64" t="s">
        <v>201</v>
      </c>
      <c r="C170" s="97">
        <v>7</v>
      </c>
      <c r="D170" s="89">
        <v>40</v>
      </c>
      <c r="E170" s="89">
        <v>280</v>
      </c>
      <c r="F170" s="90">
        <v>142.80000000000001</v>
      </c>
    </row>
    <row r="171" spans="1:6" x14ac:dyDescent="0.35">
      <c r="A171" s="105">
        <v>47126</v>
      </c>
      <c r="B171" s="66" t="s">
        <v>207</v>
      </c>
      <c r="C171" s="98">
        <v>10</v>
      </c>
      <c r="D171" s="91">
        <v>300</v>
      </c>
      <c r="E171" s="91">
        <v>3000</v>
      </c>
      <c r="F171" s="92">
        <v>1770</v>
      </c>
    </row>
    <row r="172" spans="1:6" x14ac:dyDescent="0.35">
      <c r="A172" s="106">
        <v>47629</v>
      </c>
      <c r="B172" s="64" t="s">
        <v>203</v>
      </c>
      <c r="C172" s="97">
        <v>10</v>
      </c>
      <c r="D172" s="89">
        <v>50</v>
      </c>
      <c r="E172" s="89">
        <v>500</v>
      </c>
      <c r="F172" s="90">
        <v>360</v>
      </c>
    </row>
    <row r="173" spans="1:6" x14ac:dyDescent="0.35">
      <c r="A173" s="105">
        <v>46958</v>
      </c>
      <c r="B173" s="66" t="s">
        <v>200</v>
      </c>
      <c r="C173" s="98">
        <v>20</v>
      </c>
      <c r="D173" s="91">
        <v>30</v>
      </c>
      <c r="E173" s="91">
        <v>600</v>
      </c>
      <c r="F173" s="92">
        <v>354</v>
      </c>
    </row>
    <row r="174" spans="1:6" x14ac:dyDescent="0.35">
      <c r="A174" s="106">
        <v>47482</v>
      </c>
      <c r="B174" s="64" t="s">
        <v>207</v>
      </c>
      <c r="C174" s="97">
        <v>10</v>
      </c>
      <c r="D174" s="89">
        <v>300</v>
      </c>
      <c r="E174" s="89">
        <v>3000</v>
      </c>
      <c r="F174" s="90">
        <v>1140</v>
      </c>
    </row>
    <row r="175" spans="1:6" x14ac:dyDescent="0.35">
      <c r="A175" s="105">
        <v>45763</v>
      </c>
      <c r="B175" s="66" t="s">
        <v>204</v>
      </c>
      <c r="C175" s="98">
        <v>9</v>
      </c>
      <c r="D175" s="91">
        <v>1000</v>
      </c>
      <c r="E175" s="91">
        <v>9000</v>
      </c>
      <c r="F175" s="92">
        <v>3960</v>
      </c>
    </row>
    <row r="176" spans="1:6" x14ac:dyDescent="0.35">
      <c r="A176" s="106">
        <v>47607</v>
      </c>
      <c r="B176" s="64" t="s">
        <v>207</v>
      </c>
      <c r="C176" s="97">
        <v>14</v>
      </c>
      <c r="D176" s="89">
        <v>300</v>
      </c>
      <c r="E176" s="89">
        <v>4200</v>
      </c>
      <c r="F176" s="90">
        <v>2142</v>
      </c>
    </row>
    <row r="177" spans="1:6" x14ac:dyDescent="0.35">
      <c r="A177" s="105">
        <v>46743</v>
      </c>
      <c r="B177" s="66" t="s">
        <v>202</v>
      </c>
      <c r="C177" s="98">
        <v>9</v>
      </c>
      <c r="D177" s="91">
        <v>15</v>
      </c>
      <c r="E177" s="91">
        <v>135</v>
      </c>
      <c r="F177" s="92">
        <v>83.7</v>
      </c>
    </row>
    <row r="178" spans="1:6" x14ac:dyDescent="0.35">
      <c r="A178" s="106">
        <v>46131</v>
      </c>
      <c r="B178" s="64" t="s">
        <v>207</v>
      </c>
      <c r="C178" s="97">
        <v>5</v>
      </c>
      <c r="D178" s="89">
        <v>300</v>
      </c>
      <c r="E178" s="89">
        <v>1500</v>
      </c>
      <c r="F178" s="90">
        <v>1155</v>
      </c>
    </row>
    <row r="179" spans="1:6" x14ac:dyDescent="0.35">
      <c r="A179" s="105">
        <v>46555</v>
      </c>
      <c r="B179" s="66" t="s">
        <v>201</v>
      </c>
      <c r="C179" s="98">
        <v>2</v>
      </c>
      <c r="D179" s="91">
        <v>40</v>
      </c>
      <c r="E179" s="91">
        <v>80</v>
      </c>
      <c r="F179" s="92">
        <v>38.4</v>
      </c>
    </row>
    <row r="180" spans="1:6" x14ac:dyDescent="0.35">
      <c r="A180" s="106">
        <v>46958</v>
      </c>
      <c r="B180" s="64" t="s">
        <v>199</v>
      </c>
      <c r="C180" s="97">
        <v>18</v>
      </c>
      <c r="D180" s="89">
        <v>25</v>
      </c>
      <c r="E180" s="89">
        <v>450</v>
      </c>
      <c r="F180" s="90">
        <v>243</v>
      </c>
    </row>
    <row r="181" spans="1:6" x14ac:dyDescent="0.35">
      <c r="A181" s="105">
        <v>47580</v>
      </c>
      <c r="B181" s="66" t="s">
        <v>199</v>
      </c>
      <c r="C181" s="98">
        <v>17</v>
      </c>
      <c r="D181" s="91">
        <v>25</v>
      </c>
      <c r="E181" s="91">
        <v>425</v>
      </c>
      <c r="F181" s="92">
        <v>182.75</v>
      </c>
    </row>
    <row r="182" spans="1:6" x14ac:dyDescent="0.35">
      <c r="A182" s="106">
        <v>46089</v>
      </c>
      <c r="B182" s="64" t="s">
        <v>206</v>
      </c>
      <c r="C182" s="97">
        <v>4</v>
      </c>
      <c r="D182" s="89">
        <v>200</v>
      </c>
      <c r="E182" s="89">
        <v>800</v>
      </c>
      <c r="F182" s="90">
        <v>360</v>
      </c>
    </row>
    <row r="183" spans="1:6" x14ac:dyDescent="0.35">
      <c r="A183" s="105">
        <v>45965</v>
      </c>
      <c r="B183" s="66" t="s">
        <v>205</v>
      </c>
      <c r="C183" s="98">
        <v>8</v>
      </c>
      <c r="D183" s="91">
        <v>150</v>
      </c>
      <c r="E183" s="91">
        <v>1200</v>
      </c>
      <c r="F183" s="92">
        <v>480</v>
      </c>
    </row>
    <row r="184" spans="1:6" x14ac:dyDescent="0.35">
      <c r="A184" s="106">
        <v>46952</v>
      </c>
      <c r="B184" s="64" t="s">
        <v>204</v>
      </c>
      <c r="C184" s="97">
        <v>10</v>
      </c>
      <c r="D184" s="89">
        <v>1000</v>
      </c>
      <c r="E184" s="89">
        <v>10000</v>
      </c>
      <c r="F184" s="90">
        <v>7300</v>
      </c>
    </row>
    <row r="185" spans="1:6" x14ac:dyDescent="0.35">
      <c r="A185" s="105">
        <v>46508</v>
      </c>
      <c r="B185" s="66" t="s">
        <v>205</v>
      </c>
      <c r="C185" s="98">
        <v>4</v>
      </c>
      <c r="D185" s="91">
        <v>150</v>
      </c>
      <c r="E185" s="91">
        <v>600</v>
      </c>
      <c r="F185" s="92">
        <v>378</v>
      </c>
    </row>
    <row r="186" spans="1:6" x14ac:dyDescent="0.35">
      <c r="A186" s="106">
        <v>47266</v>
      </c>
      <c r="B186" s="64" t="s">
        <v>199</v>
      </c>
      <c r="C186" s="97">
        <v>20</v>
      </c>
      <c r="D186" s="89">
        <v>25</v>
      </c>
      <c r="E186" s="89">
        <v>500</v>
      </c>
      <c r="F186" s="90">
        <v>165</v>
      </c>
    </row>
    <row r="187" spans="1:6" x14ac:dyDescent="0.35">
      <c r="A187" s="105">
        <v>46088</v>
      </c>
      <c r="B187" s="66" t="s">
        <v>201</v>
      </c>
      <c r="C187" s="98">
        <v>20</v>
      </c>
      <c r="D187" s="91">
        <v>40</v>
      </c>
      <c r="E187" s="91">
        <v>800</v>
      </c>
      <c r="F187" s="92">
        <v>296</v>
      </c>
    </row>
    <row r="188" spans="1:6" x14ac:dyDescent="0.35">
      <c r="A188" s="106">
        <v>47739</v>
      </c>
      <c r="B188" s="64" t="s">
        <v>201</v>
      </c>
      <c r="C188" s="97">
        <v>17</v>
      </c>
      <c r="D188" s="89">
        <v>40</v>
      </c>
      <c r="E188" s="89">
        <v>680</v>
      </c>
      <c r="F188" s="90">
        <v>333.2</v>
      </c>
    </row>
    <row r="189" spans="1:6" x14ac:dyDescent="0.35">
      <c r="A189" s="105">
        <v>45726</v>
      </c>
      <c r="B189" s="66" t="s">
        <v>204</v>
      </c>
      <c r="C189" s="98">
        <v>9</v>
      </c>
      <c r="D189" s="91">
        <v>1000</v>
      </c>
      <c r="E189" s="91">
        <v>9000</v>
      </c>
      <c r="F189" s="92">
        <v>4410</v>
      </c>
    </row>
    <row r="190" spans="1:6" x14ac:dyDescent="0.35">
      <c r="A190" s="106">
        <v>45880</v>
      </c>
      <c r="B190" s="64" t="s">
        <v>202</v>
      </c>
      <c r="C190" s="97">
        <v>14</v>
      </c>
      <c r="D190" s="89">
        <v>15</v>
      </c>
      <c r="E190" s="89">
        <v>210</v>
      </c>
      <c r="F190" s="90">
        <v>142.80000000000001</v>
      </c>
    </row>
    <row r="191" spans="1:6" x14ac:dyDescent="0.35">
      <c r="A191" s="105">
        <v>45904</v>
      </c>
      <c r="B191" s="66" t="s">
        <v>200</v>
      </c>
      <c r="C191" s="98">
        <v>12</v>
      </c>
      <c r="D191" s="91">
        <v>30</v>
      </c>
      <c r="E191" s="91">
        <v>360</v>
      </c>
      <c r="F191" s="92">
        <v>212.4</v>
      </c>
    </row>
    <row r="192" spans="1:6" x14ac:dyDescent="0.35">
      <c r="A192" s="106">
        <v>46272</v>
      </c>
      <c r="B192" s="64" t="s">
        <v>199</v>
      </c>
      <c r="C192" s="97">
        <v>14</v>
      </c>
      <c r="D192" s="89">
        <v>25</v>
      </c>
      <c r="E192" s="89">
        <v>350</v>
      </c>
      <c r="F192" s="90">
        <v>259</v>
      </c>
    </row>
    <row r="193" spans="1:6" x14ac:dyDescent="0.35">
      <c r="A193" s="105">
        <v>47748</v>
      </c>
      <c r="B193" s="66" t="s">
        <v>198</v>
      </c>
      <c r="C193" s="98">
        <v>5</v>
      </c>
      <c r="D193" s="91">
        <v>20</v>
      </c>
      <c r="E193" s="91">
        <v>100</v>
      </c>
      <c r="F193" s="92">
        <v>46</v>
      </c>
    </row>
    <row r="194" spans="1:6" x14ac:dyDescent="0.35">
      <c r="A194" s="106">
        <v>47374</v>
      </c>
      <c r="B194" s="64" t="s">
        <v>203</v>
      </c>
      <c r="C194" s="97">
        <v>1</v>
      </c>
      <c r="D194" s="89">
        <v>50</v>
      </c>
      <c r="E194" s="89">
        <v>50</v>
      </c>
      <c r="F194" s="90">
        <v>31</v>
      </c>
    </row>
    <row r="195" spans="1:6" x14ac:dyDescent="0.35">
      <c r="A195" s="105">
        <v>47450</v>
      </c>
      <c r="B195" s="66" t="s">
        <v>204</v>
      </c>
      <c r="C195" s="98">
        <v>13</v>
      </c>
      <c r="D195" s="91">
        <v>1000</v>
      </c>
      <c r="E195" s="91">
        <v>13000</v>
      </c>
      <c r="F195" s="92">
        <v>4160</v>
      </c>
    </row>
    <row r="196" spans="1:6" x14ac:dyDescent="0.35">
      <c r="A196" s="106">
        <v>46662</v>
      </c>
      <c r="B196" s="64" t="s">
        <v>199</v>
      </c>
      <c r="C196" s="97">
        <v>16</v>
      </c>
      <c r="D196" s="89">
        <v>25</v>
      </c>
      <c r="E196" s="89">
        <v>400</v>
      </c>
      <c r="F196" s="90">
        <v>212</v>
      </c>
    </row>
    <row r="197" spans="1:6" x14ac:dyDescent="0.35">
      <c r="A197" s="105">
        <v>46271</v>
      </c>
      <c r="B197" s="66" t="s">
        <v>202</v>
      </c>
      <c r="C197" s="98">
        <v>15</v>
      </c>
      <c r="D197" s="91">
        <v>15</v>
      </c>
      <c r="E197" s="91">
        <v>225</v>
      </c>
      <c r="F197" s="92">
        <v>74.25</v>
      </c>
    </row>
    <row r="198" spans="1:6" x14ac:dyDescent="0.35">
      <c r="A198" s="106">
        <v>46367</v>
      </c>
      <c r="B198" s="64" t="s">
        <v>204</v>
      </c>
      <c r="C198" s="97">
        <v>1</v>
      </c>
      <c r="D198" s="89">
        <v>1000</v>
      </c>
      <c r="E198" s="89">
        <v>1000</v>
      </c>
      <c r="F198" s="90">
        <v>340</v>
      </c>
    </row>
    <row r="199" spans="1:6" x14ac:dyDescent="0.35">
      <c r="A199" s="105">
        <v>46360</v>
      </c>
      <c r="B199" s="66" t="s">
        <v>207</v>
      </c>
      <c r="C199" s="98">
        <v>20</v>
      </c>
      <c r="D199" s="91">
        <v>300</v>
      </c>
      <c r="E199" s="91">
        <v>6000</v>
      </c>
      <c r="F199" s="92">
        <v>2580</v>
      </c>
    </row>
    <row r="200" spans="1:6" x14ac:dyDescent="0.35">
      <c r="A200" s="106">
        <v>47181</v>
      </c>
      <c r="B200" s="64" t="s">
        <v>200</v>
      </c>
      <c r="C200" s="97">
        <v>7</v>
      </c>
      <c r="D200" s="89">
        <v>30</v>
      </c>
      <c r="E200" s="89">
        <v>210</v>
      </c>
      <c r="F200" s="90">
        <v>128.1</v>
      </c>
    </row>
    <row r="201" spans="1:6" x14ac:dyDescent="0.35">
      <c r="A201" s="105">
        <v>46610</v>
      </c>
      <c r="B201" s="66" t="s">
        <v>205</v>
      </c>
      <c r="C201" s="98">
        <v>6</v>
      </c>
      <c r="D201" s="91">
        <v>150</v>
      </c>
      <c r="E201" s="91">
        <v>900</v>
      </c>
      <c r="F201" s="92">
        <v>423</v>
      </c>
    </row>
    <row r="202" spans="1:6" x14ac:dyDescent="0.35">
      <c r="A202" s="106">
        <v>46789</v>
      </c>
      <c r="B202" s="64" t="s">
        <v>204</v>
      </c>
      <c r="C202" s="97">
        <v>10</v>
      </c>
      <c r="D202" s="89">
        <v>1000</v>
      </c>
      <c r="E202" s="89">
        <v>10000</v>
      </c>
      <c r="F202" s="90">
        <v>6900</v>
      </c>
    </row>
    <row r="203" spans="1:6" x14ac:dyDescent="0.35">
      <c r="A203" s="105">
        <v>47776</v>
      </c>
      <c r="B203" s="66" t="s">
        <v>207</v>
      </c>
      <c r="C203" s="98">
        <v>18</v>
      </c>
      <c r="D203" s="91">
        <v>300</v>
      </c>
      <c r="E203" s="91">
        <v>5400</v>
      </c>
      <c r="F203" s="92">
        <v>3402</v>
      </c>
    </row>
    <row r="204" spans="1:6" x14ac:dyDescent="0.35">
      <c r="A204" s="106">
        <v>45708</v>
      </c>
      <c r="B204" s="64" t="s">
        <v>207</v>
      </c>
      <c r="C204" s="97">
        <v>10</v>
      </c>
      <c r="D204" s="89">
        <v>300</v>
      </c>
      <c r="E204" s="89">
        <v>3000</v>
      </c>
      <c r="F204" s="90">
        <v>2190</v>
      </c>
    </row>
    <row r="205" spans="1:6" x14ac:dyDescent="0.35">
      <c r="A205" s="105">
        <v>46521</v>
      </c>
      <c r="B205" s="66" t="s">
        <v>199</v>
      </c>
      <c r="C205" s="98">
        <v>10</v>
      </c>
      <c r="D205" s="91">
        <v>25</v>
      </c>
      <c r="E205" s="91">
        <v>250</v>
      </c>
      <c r="F205" s="92">
        <v>167.5</v>
      </c>
    </row>
    <row r="206" spans="1:6" x14ac:dyDescent="0.35">
      <c r="A206" s="106">
        <v>46465</v>
      </c>
      <c r="B206" s="64" t="s">
        <v>206</v>
      </c>
      <c r="C206" s="97">
        <v>12</v>
      </c>
      <c r="D206" s="89">
        <v>200</v>
      </c>
      <c r="E206" s="89">
        <v>2400</v>
      </c>
      <c r="F206" s="90">
        <v>1344</v>
      </c>
    </row>
    <row r="207" spans="1:6" x14ac:dyDescent="0.35">
      <c r="A207" s="105">
        <v>46609</v>
      </c>
      <c r="B207" s="66" t="s">
        <v>198</v>
      </c>
      <c r="C207" s="98">
        <v>3</v>
      </c>
      <c r="D207" s="91">
        <v>20</v>
      </c>
      <c r="E207" s="91">
        <v>60</v>
      </c>
      <c r="F207" s="92">
        <v>36.6</v>
      </c>
    </row>
    <row r="208" spans="1:6" x14ac:dyDescent="0.35">
      <c r="A208" s="106">
        <v>47750</v>
      </c>
      <c r="B208" s="64" t="s">
        <v>205</v>
      </c>
      <c r="C208" s="97">
        <v>10</v>
      </c>
      <c r="D208" s="89">
        <v>150</v>
      </c>
      <c r="E208" s="89">
        <v>1500</v>
      </c>
      <c r="F208" s="90">
        <v>885</v>
      </c>
    </row>
    <row r="209" spans="1:6" x14ac:dyDescent="0.35">
      <c r="A209" s="105">
        <v>47339</v>
      </c>
      <c r="B209" s="66" t="s">
        <v>202</v>
      </c>
      <c r="C209" s="98">
        <v>2</v>
      </c>
      <c r="D209" s="91">
        <v>15</v>
      </c>
      <c r="E209" s="91">
        <v>30</v>
      </c>
      <c r="F209" s="92">
        <v>18</v>
      </c>
    </row>
    <row r="210" spans="1:6" x14ac:dyDescent="0.35">
      <c r="A210" s="106">
        <v>47673</v>
      </c>
      <c r="B210" s="64" t="s">
        <v>207</v>
      </c>
      <c r="C210" s="97">
        <v>3</v>
      </c>
      <c r="D210" s="89">
        <v>300</v>
      </c>
      <c r="E210" s="89">
        <v>900</v>
      </c>
      <c r="F210" s="90">
        <v>378</v>
      </c>
    </row>
    <row r="211" spans="1:6" x14ac:dyDescent="0.35">
      <c r="A211" s="105">
        <v>45856</v>
      </c>
      <c r="B211" s="66" t="s">
        <v>198</v>
      </c>
      <c r="C211" s="98">
        <v>18</v>
      </c>
      <c r="D211" s="91">
        <v>20</v>
      </c>
      <c r="E211" s="91">
        <v>360</v>
      </c>
      <c r="F211" s="92">
        <v>216</v>
      </c>
    </row>
    <row r="212" spans="1:6" x14ac:dyDescent="0.35">
      <c r="A212" s="106">
        <v>45937</v>
      </c>
      <c r="B212" s="64" t="s">
        <v>199</v>
      </c>
      <c r="C212" s="97">
        <v>10</v>
      </c>
      <c r="D212" s="89">
        <v>25</v>
      </c>
      <c r="E212" s="89">
        <v>250</v>
      </c>
      <c r="F212" s="90">
        <v>165</v>
      </c>
    </row>
    <row r="213" spans="1:6" x14ac:dyDescent="0.35">
      <c r="A213" s="105">
        <v>45693</v>
      </c>
      <c r="B213" s="66" t="s">
        <v>200</v>
      </c>
      <c r="C213" s="98">
        <v>20</v>
      </c>
      <c r="D213" s="91">
        <v>30</v>
      </c>
      <c r="E213" s="91">
        <v>600</v>
      </c>
      <c r="F213" s="92">
        <v>384</v>
      </c>
    </row>
    <row r="214" spans="1:6" x14ac:dyDescent="0.35">
      <c r="A214" s="106">
        <v>46908</v>
      </c>
      <c r="B214" s="64" t="s">
        <v>202</v>
      </c>
      <c r="C214" s="97">
        <v>15</v>
      </c>
      <c r="D214" s="89">
        <v>15</v>
      </c>
      <c r="E214" s="89">
        <v>225</v>
      </c>
      <c r="F214" s="90">
        <v>96.75</v>
      </c>
    </row>
    <row r="215" spans="1:6" x14ac:dyDescent="0.35">
      <c r="A215" s="105">
        <v>47454</v>
      </c>
      <c r="B215" s="66" t="s">
        <v>204</v>
      </c>
      <c r="C215" s="98">
        <v>11</v>
      </c>
      <c r="D215" s="91">
        <v>1000</v>
      </c>
      <c r="E215" s="91">
        <v>11000</v>
      </c>
      <c r="F215" s="92">
        <v>4070</v>
      </c>
    </row>
    <row r="216" spans="1:6" x14ac:dyDescent="0.35">
      <c r="A216" s="106">
        <v>46773</v>
      </c>
      <c r="B216" s="64" t="s">
        <v>206</v>
      </c>
      <c r="C216" s="97">
        <v>16</v>
      </c>
      <c r="D216" s="89">
        <v>200</v>
      </c>
      <c r="E216" s="89">
        <v>3200</v>
      </c>
      <c r="F216" s="90">
        <v>1376</v>
      </c>
    </row>
    <row r="217" spans="1:6" x14ac:dyDescent="0.35">
      <c r="A217" s="105">
        <v>46695</v>
      </c>
      <c r="B217" s="66" t="s">
        <v>206</v>
      </c>
      <c r="C217" s="98">
        <v>14</v>
      </c>
      <c r="D217" s="91">
        <v>200</v>
      </c>
      <c r="E217" s="91">
        <v>2800</v>
      </c>
      <c r="F217" s="92">
        <v>1316</v>
      </c>
    </row>
    <row r="218" spans="1:6" x14ac:dyDescent="0.35">
      <c r="A218" s="106">
        <v>46798</v>
      </c>
      <c r="B218" s="64" t="s">
        <v>204</v>
      </c>
      <c r="C218" s="97">
        <v>2</v>
      </c>
      <c r="D218" s="89">
        <v>1000</v>
      </c>
      <c r="E218" s="89">
        <v>2000</v>
      </c>
      <c r="F218" s="90">
        <v>820</v>
      </c>
    </row>
    <row r="219" spans="1:6" x14ac:dyDescent="0.35">
      <c r="A219" s="105">
        <v>45692</v>
      </c>
      <c r="B219" s="66" t="s">
        <v>204</v>
      </c>
      <c r="C219" s="98">
        <v>15</v>
      </c>
      <c r="D219" s="91">
        <v>1000</v>
      </c>
      <c r="E219" s="91">
        <v>15000</v>
      </c>
      <c r="F219" s="92">
        <v>10950</v>
      </c>
    </row>
    <row r="220" spans="1:6" x14ac:dyDescent="0.35">
      <c r="A220" s="106">
        <v>46488</v>
      </c>
      <c r="B220" s="64" t="s">
        <v>199</v>
      </c>
      <c r="C220" s="97">
        <v>7</v>
      </c>
      <c r="D220" s="89">
        <v>25</v>
      </c>
      <c r="E220" s="89">
        <v>175</v>
      </c>
      <c r="F220" s="90">
        <v>126</v>
      </c>
    </row>
    <row r="221" spans="1:6" x14ac:dyDescent="0.35">
      <c r="A221" s="105">
        <v>47523</v>
      </c>
      <c r="B221" s="66" t="s">
        <v>205</v>
      </c>
      <c r="C221" s="98">
        <v>11</v>
      </c>
      <c r="D221" s="91">
        <v>150</v>
      </c>
      <c r="E221" s="91">
        <v>1650</v>
      </c>
      <c r="F221" s="92">
        <v>561</v>
      </c>
    </row>
    <row r="222" spans="1:6" x14ac:dyDescent="0.35">
      <c r="A222" s="106">
        <v>47226</v>
      </c>
      <c r="B222" s="64" t="s">
        <v>207</v>
      </c>
      <c r="C222" s="97">
        <v>16</v>
      </c>
      <c r="D222" s="89">
        <v>300</v>
      </c>
      <c r="E222" s="89">
        <v>4800</v>
      </c>
      <c r="F222" s="90">
        <v>2736</v>
      </c>
    </row>
    <row r="223" spans="1:6" x14ac:dyDescent="0.35">
      <c r="A223" s="105">
        <v>47064</v>
      </c>
      <c r="B223" s="66" t="s">
        <v>200</v>
      </c>
      <c r="C223" s="98">
        <v>6</v>
      </c>
      <c r="D223" s="91">
        <v>30</v>
      </c>
      <c r="E223" s="91">
        <v>180</v>
      </c>
      <c r="F223" s="92">
        <v>84.6</v>
      </c>
    </row>
    <row r="224" spans="1:6" x14ac:dyDescent="0.35">
      <c r="A224" s="106">
        <v>47402</v>
      </c>
      <c r="B224" s="64" t="s">
        <v>203</v>
      </c>
      <c r="C224" s="97">
        <v>14</v>
      </c>
      <c r="D224" s="89">
        <v>50</v>
      </c>
      <c r="E224" s="89">
        <v>700</v>
      </c>
      <c r="F224" s="90">
        <v>231</v>
      </c>
    </row>
    <row r="225" spans="1:6" x14ac:dyDescent="0.35">
      <c r="A225" s="105">
        <v>45747</v>
      </c>
      <c r="B225" s="66" t="s">
        <v>205</v>
      </c>
      <c r="C225" s="98">
        <v>9</v>
      </c>
      <c r="D225" s="91">
        <v>150</v>
      </c>
      <c r="E225" s="91">
        <v>1350</v>
      </c>
      <c r="F225" s="92">
        <v>931.5</v>
      </c>
    </row>
    <row r="226" spans="1:6" x14ac:dyDescent="0.35">
      <c r="A226" s="106">
        <v>47657</v>
      </c>
      <c r="B226" s="64" t="s">
        <v>204</v>
      </c>
      <c r="C226" s="97">
        <v>11</v>
      </c>
      <c r="D226" s="89">
        <v>1000</v>
      </c>
      <c r="E226" s="89">
        <v>11000</v>
      </c>
      <c r="F226" s="90">
        <v>8470</v>
      </c>
    </row>
    <row r="227" spans="1:6" x14ac:dyDescent="0.35">
      <c r="A227" s="105">
        <v>46770</v>
      </c>
      <c r="B227" s="66" t="s">
        <v>201</v>
      </c>
      <c r="C227" s="98">
        <v>2</v>
      </c>
      <c r="D227" s="91">
        <v>40</v>
      </c>
      <c r="E227" s="91">
        <v>80</v>
      </c>
      <c r="F227" s="92">
        <v>34.4</v>
      </c>
    </row>
    <row r="228" spans="1:6" x14ac:dyDescent="0.35">
      <c r="A228" s="106">
        <v>45729</v>
      </c>
      <c r="B228" s="64" t="s">
        <v>202</v>
      </c>
      <c r="C228" s="97">
        <v>13</v>
      </c>
      <c r="D228" s="89">
        <v>15</v>
      </c>
      <c r="E228" s="89">
        <v>195</v>
      </c>
      <c r="F228" s="90">
        <v>62.4</v>
      </c>
    </row>
    <row r="229" spans="1:6" x14ac:dyDescent="0.35">
      <c r="A229" s="105">
        <v>47654</v>
      </c>
      <c r="B229" s="66" t="s">
        <v>198</v>
      </c>
      <c r="C229" s="98">
        <v>13</v>
      </c>
      <c r="D229" s="91">
        <v>20</v>
      </c>
      <c r="E229" s="91">
        <v>260</v>
      </c>
      <c r="F229" s="92">
        <v>192.4</v>
      </c>
    </row>
    <row r="230" spans="1:6" x14ac:dyDescent="0.35">
      <c r="A230" s="106">
        <v>47685</v>
      </c>
      <c r="B230" s="64" t="s">
        <v>201</v>
      </c>
      <c r="C230" s="97">
        <v>9</v>
      </c>
      <c r="D230" s="89">
        <v>40</v>
      </c>
      <c r="E230" s="89">
        <v>360</v>
      </c>
      <c r="F230" s="90">
        <v>180</v>
      </c>
    </row>
    <row r="231" spans="1:6" x14ac:dyDescent="0.35">
      <c r="A231" s="105">
        <v>46108</v>
      </c>
      <c r="B231" s="66" t="s">
        <v>200</v>
      </c>
      <c r="C231" s="98">
        <v>1</v>
      </c>
      <c r="D231" s="91">
        <v>30</v>
      </c>
      <c r="E231" s="91">
        <v>30</v>
      </c>
      <c r="F231" s="92">
        <v>12.3</v>
      </c>
    </row>
    <row r="232" spans="1:6" x14ac:dyDescent="0.35">
      <c r="A232" s="106">
        <v>46012</v>
      </c>
      <c r="B232" s="64" t="s">
        <v>203</v>
      </c>
      <c r="C232" s="97">
        <v>20</v>
      </c>
      <c r="D232" s="89">
        <v>50</v>
      </c>
      <c r="E232" s="89">
        <v>1000</v>
      </c>
      <c r="F232" s="90">
        <v>780</v>
      </c>
    </row>
    <row r="233" spans="1:6" x14ac:dyDescent="0.35">
      <c r="A233" s="105">
        <v>47172</v>
      </c>
      <c r="B233" s="66" t="s">
        <v>202</v>
      </c>
      <c r="C233" s="98">
        <v>14</v>
      </c>
      <c r="D233" s="91">
        <v>15</v>
      </c>
      <c r="E233" s="91">
        <v>210</v>
      </c>
      <c r="F233" s="92">
        <v>155.4</v>
      </c>
    </row>
    <row r="234" spans="1:6" x14ac:dyDescent="0.35">
      <c r="A234" s="106">
        <v>45821</v>
      </c>
      <c r="B234" s="64" t="s">
        <v>206</v>
      </c>
      <c r="C234" s="97">
        <v>9</v>
      </c>
      <c r="D234" s="89">
        <v>200</v>
      </c>
      <c r="E234" s="89">
        <v>1800</v>
      </c>
      <c r="F234" s="90">
        <v>1116</v>
      </c>
    </row>
    <row r="235" spans="1:6" x14ac:dyDescent="0.35">
      <c r="A235" s="105">
        <v>46244</v>
      </c>
      <c r="B235" s="66" t="s">
        <v>201</v>
      </c>
      <c r="C235" s="98">
        <v>13</v>
      </c>
      <c r="D235" s="91">
        <v>40</v>
      </c>
      <c r="E235" s="91">
        <v>520</v>
      </c>
      <c r="F235" s="92">
        <v>197.6</v>
      </c>
    </row>
    <row r="236" spans="1:6" x14ac:dyDescent="0.35">
      <c r="A236" s="106">
        <v>46504</v>
      </c>
      <c r="B236" s="64" t="s">
        <v>200</v>
      </c>
      <c r="C236" s="97">
        <v>8</v>
      </c>
      <c r="D236" s="89">
        <v>30</v>
      </c>
      <c r="E236" s="89">
        <v>240</v>
      </c>
      <c r="F236" s="90">
        <v>110.4</v>
      </c>
    </row>
    <row r="237" spans="1:6" x14ac:dyDescent="0.35">
      <c r="A237" s="105">
        <v>47337</v>
      </c>
      <c r="B237" s="66" t="s">
        <v>201</v>
      </c>
      <c r="C237" s="98">
        <v>18</v>
      </c>
      <c r="D237" s="91">
        <v>40</v>
      </c>
      <c r="E237" s="91">
        <v>720</v>
      </c>
      <c r="F237" s="92">
        <v>259.2</v>
      </c>
    </row>
    <row r="238" spans="1:6" x14ac:dyDescent="0.35">
      <c r="A238" s="106">
        <v>45670</v>
      </c>
      <c r="B238" s="64" t="s">
        <v>207</v>
      </c>
      <c r="C238" s="97">
        <v>18</v>
      </c>
      <c r="D238" s="89">
        <v>300</v>
      </c>
      <c r="E238" s="89">
        <v>5400</v>
      </c>
      <c r="F238" s="90">
        <v>1944</v>
      </c>
    </row>
    <row r="239" spans="1:6" x14ac:dyDescent="0.35">
      <c r="A239" s="105">
        <v>46189</v>
      </c>
      <c r="B239" s="66" t="s">
        <v>199</v>
      </c>
      <c r="C239" s="98">
        <v>5</v>
      </c>
      <c r="D239" s="91">
        <v>25</v>
      </c>
      <c r="E239" s="91">
        <v>125</v>
      </c>
      <c r="F239" s="92">
        <v>53.75</v>
      </c>
    </row>
    <row r="240" spans="1:6" x14ac:dyDescent="0.35">
      <c r="A240" s="106">
        <v>47760</v>
      </c>
      <c r="B240" s="64" t="s">
        <v>207</v>
      </c>
      <c r="C240" s="97">
        <v>7</v>
      </c>
      <c r="D240" s="89">
        <v>300</v>
      </c>
      <c r="E240" s="89">
        <v>2100</v>
      </c>
      <c r="F240" s="90">
        <v>1407</v>
      </c>
    </row>
    <row r="241" spans="1:6" x14ac:dyDescent="0.35">
      <c r="A241" s="105">
        <v>46455</v>
      </c>
      <c r="B241" s="66" t="s">
        <v>198</v>
      </c>
      <c r="C241" s="98">
        <v>20</v>
      </c>
      <c r="D241" s="91">
        <v>20</v>
      </c>
      <c r="E241" s="91">
        <v>400</v>
      </c>
      <c r="F241" s="92">
        <v>152</v>
      </c>
    </row>
    <row r="242" spans="1:6" x14ac:dyDescent="0.35">
      <c r="A242" s="106">
        <v>47093</v>
      </c>
      <c r="B242" s="64" t="s">
        <v>200</v>
      </c>
      <c r="C242" s="97">
        <v>15</v>
      </c>
      <c r="D242" s="89">
        <v>30</v>
      </c>
      <c r="E242" s="89">
        <v>450</v>
      </c>
      <c r="F242" s="90">
        <v>198</v>
      </c>
    </row>
    <row r="243" spans="1:6" x14ac:dyDescent="0.35">
      <c r="A243" s="105">
        <v>46220</v>
      </c>
      <c r="B243" s="66" t="s">
        <v>207</v>
      </c>
      <c r="C243" s="98">
        <v>9</v>
      </c>
      <c r="D243" s="91">
        <v>300</v>
      </c>
      <c r="E243" s="91">
        <v>2700</v>
      </c>
      <c r="F243" s="92">
        <v>1620</v>
      </c>
    </row>
    <row r="244" spans="1:6" x14ac:dyDescent="0.35">
      <c r="A244" s="106">
        <v>46388</v>
      </c>
      <c r="B244" s="64" t="s">
        <v>198</v>
      </c>
      <c r="C244" s="97">
        <v>8</v>
      </c>
      <c r="D244" s="89">
        <v>20</v>
      </c>
      <c r="E244" s="89">
        <v>160</v>
      </c>
      <c r="F244" s="90">
        <v>83.2</v>
      </c>
    </row>
    <row r="245" spans="1:6" x14ac:dyDescent="0.35">
      <c r="A245" s="105">
        <v>45824</v>
      </c>
      <c r="B245" s="66" t="s">
        <v>207</v>
      </c>
      <c r="C245" s="98">
        <v>9</v>
      </c>
      <c r="D245" s="91">
        <v>300</v>
      </c>
      <c r="E245" s="91">
        <v>2700</v>
      </c>
      <c r="F245" s="92">
        <v>1458</v>
      </c>
    </row>
    <row r="246" spans="1:6" x14ac:dyDescent="0.35">
      <c r="A246" s="106">
        <v>47427</v>
      </c>
      <c r="B246" s="64" t="s">
        <v>198</v>
      </c>
      <c r="C246" s="97">
        <v>14</v>
      </c>
      <c r="D246" s="89">
        <v>20</v>
      </c>
      <c r="E246" s="89">
        <v>280</v>
      </c>
      <c r="F246" s="90">
        <v>179.2</v>
      </c>
    </row>
    <row r="247" spans="1:6" x14ac:dyDescent="0.35">
      <c r="A247" s="105">
        <v>45698</v>
      </c>
      <c r="B247" s="66" t="s">
        <v>198</v>
      </c>
      <c r="C247" s="98">
        <v>2</v>
      </c>
      <c r="D247" s="91">
        <v>20</v>
      </c>
      <c r="E247" s="91">
        <v>40</v>
      </c>
      <c r="F247" s="92">
        <v>27.2</v>
      </c>
    </row>
    <row r="248" spans="1:6" x14ac:dyDescent="0.35">
      <c r="A248" s="106">
        <v>47539</v>
      </c>
      <c r="B248" s="64" t="s">
        <v>203</v>
      </c>
      <c r="C248" s="97">
        <v>17</v>
      </c>
      <c r="D248" s="89">
        <v>50</v>
      </c>
      <c r="E248" s="89">
        <v>850</v>
      </c>
      <c r="F248" s="90">
        <v>612</v>
      </c>
    </row>
    <row r="249" spans="1:6" x14ac:dyDescent="0.35">
      <c r="A249" s="105">
        <v>45719</v>
      </c>
      <c r="B249" s="66" t="s">
        <v>206</v>
      </c>
      <c r="C249" s="98">
        <v>15</v>
      </c>
      <c r="D249" s="91">
        <v>200</v>
      </c>
      <c r="E249" s="91">
        <v>3000</v>
      </c>
      <c r="F249" s="92">
        <v>1770</v>
      </c>
    </row>
    <row r="250" spans="1:6" x14ac:dyDescent="0.35">
      <c r="A250" s="106">
        <v>45859</v>
      </c>
      <c r="B250" s="64" t="s">
        <v>207</v>
      </c>
      <c r="C250" s="97">
        <v>7</v>
      </c>
      <c r="D250" s="89">
        <v>300</v>
      </c>
      <c r="E250" s="89">
        <v>2100</v>
      </c>
      <c r="F250" s="90">
        <v>1050</v>
      </c>
    </row>
    <row r="251" spans="1:6" x14ac:dyDescent="0.35">
      <c r="A251" s="105">
        <v>46118</v>
      </c>
      <c r="B251" s="66" t="s">
        <v>199</v>
      </c>
      <c r="C251" s="98">
        <v>5</v>
      </c>
      <c r="D251" s="91">
        <v>25</v>
      </c>
      <c r="E251" s="91">
        <v>125</v>
      </c>
      <c r="F251" s="92">
        <v>93.75</v>
      </c>
    </row>
    <row r="252" spans="1:6" x14ac:dyDescent="0.35">
      <c r="A252" s="106">
        <v>46223</v>
      </c>
      <c r="B252" s="64" t="s">
        <v>203</v>
      </c>
      <c r="C252" s="97">
        <v>1</v>
      </c>
      <c r="D252" s="89">
        <v>50</v>
      </c>
      <c r="E252" s="89">
        <v>50</v>
      </c>
      <c r="F252" s="90">
        <v>33.5</v>
      </c>
    </row>
    <row r="253" spans="1:6" x14ac:dyDescent="0.35">
      <c r="A253" s="105">
        <v>47097</v>
      </c>
      <c r="B253" s="66" t="s">
        <v>198</v>
      </c>
      <c r="C253" s="98">
        <v>14</v>
      </c>
      <c r="D253" s="91">
        <v>20</v>
      </c>
      <c r="E253" s="91">
        <v>280</v>
      </c>
      <c r="F253" s="92">
        <v>193.2</v>
      </c>
    </row>
    <row r="254" spans="1:6" x14ac:dyDescent="0.35">
      <c r="A254" s="106">
        <v>47055</v>
      </c>
      <c r="B254" s="64" t="s">
        <v>198</v>
      </c>
      <c r="C254" s="97">
        <v>19</v>
      </c>
      <c r="D254" s="89">
        <v>20</v>
      </c>
      <c r="E254" s="89">
        <v>380</v>
      </c>
      <c r="F254" s="90">
        <v>197.6</v>
      </c>
    </row>
    <row r="255" spans="1:6" x14ac:dyDescent="0.35">
      <c r="A255" s="105">
        <v>46161</v>
      </c>
      <c r="B255" s="66" t="s">
        <v>199</v>
      </c>
      <c r="C255" s="98">
        <v>13</v>
      </c>
      <c r="D255" s="91">
        <v>25</v>
      </c>
      <c r="E255" s="91">
        <v>325</v>
      </c>
      <c r="F255" s="92">
        <v>117</v>
      </c>
    </row>
    <row r="256" spans="1:6" x14ac:dyDescent="0.35">
      <c r="A256" s="106">
        <v>47665</v>
      </c>
      <c r="B256" s="64" t="s">
        <v>203</v>
      </c>
      <c r="C256" s="97">
        <v>3</v>
      </c>
      <c r="D256" s="89">
        <v>50</v>
      </c>
      <c r="E256" s="89">
        <v>150</v>
      </c>
      <c r="F256" s="90">
        <v>103.5</v>
      </c>
    </row>
    <row r="257" spans="1:6" x14ac:dyDescent="0.35">
      <c r="A257" s="105">
        <v>47388</v>
      </c>
      <c r="B257" s="66" t="s">
        <v>205</v>
      </c>
      <c r="C257" s="98">
        <v>14</v>
      </c>
      <c r="D257" s="91">
        <v>150</v>
      </c>
      <c r="E257" s="91">
        <v>2100</v>
      </c>
      <c r="F257" s="92">
        <v>1260</v>
      </c>
    </row>
    <row r="258" spans="1:6" x14ac:dyDescent="0.35">
      <c r="A258" s="106">
        <v>47121</v>
      </c>
      <c r="B258" s="64" t="s">
        <v>206</v>
      </c>
      <c r="C258" s="97">
        <v>9</v>
      </c>
      <c r="D258" s="89">
        <v>200</v>
      </c>
      <c r="E258" s="89">
        <v>1800</v>
      </c>
      <c r="F258" s="90">
        <v>954</v>
      </c>
    </row>
    <row r="259" spans="1:6" x14ac:dyDescent="0.35">
      <c r="A259" s="105">
        <v>45948</v>
      </c>
      <c r="B259" s="66" t="s">
        <v>206</v>
      </c>
      <c r="C259" s="98">
        <v>15</v>
      </c>
      <c r="D259" s="91">
        <v>200</v>
      </c>
      <c r="E259" s="91">
        <v>3000</v>
      </c>
      <c r="F259" s="92">
        <v>2070</v>
      </c>
    </row>
    <row r="260" spans="1:6" x14ac:dyDescent="0.35">
      <c r="A260" s="106">
        <v>46232</v>
      </c>
      <c r="B260" s="64" t="s">
        <v>205</v>
      </c>
      <c r="C260" s="97">
        <v>6</v>
      </c>
      <c r="D260" s="89">
        <v>150</v>
      </c>
      <c r="E260" s="89">
        <v>900</v>
      </c>
      <c r="F260" s="90">
        <v>288</v>
      </c>
    </row>
    <row r="261" spans="1:6" x14ac:dyDescent="0.35">
      <c r="A261" s="105">
        <v>46702</v>
      </c>
      <c r="B261" s="66" t="s">
        <v>200</v>
      </c>
      <c r="C261" s="98">
        <v>15</v>
      </c>
      <c r="D261" s="91">
        <v>30</v>
      </c>
      <c r="E261" s="91">
        <v>450</v>
      </c>
      <c r="F261" s="92">
        <v>180</v>
      </c>
    </row>
    <row r="262" spans="1:6" x14ac:dyDescent="0.35">
      <c r="A262" s="106">
        <v>46221</v>
      </c>
      <c r="B262" s="64" t="s">
        <v>198</v>
      </c>
      <c r="C262" s="97">
        <v>19</v>
      </c>
      <c r="D262" s="89">
        <v>20</v>
      </c>
      <c r="E262" s="89">
        <v>380</v>
      </c>
      <c r="F262" s="90">
        <v>235.6</v>
      </c>
    </row>
    <row r="263" spans="1:6" x14ac:dyDescent="0.35">
      <c r="A263" s="105">
        <v>46074</v>
      </c>
      <c r="B263" s="66" t="s">
        <v>202</v>
      </c>
      <c r="C263" s="98">
        <v>12</v>
      </c>
      <c r="D263" s="91">
        <v>15</v>
      </c>
      <c r="E263" s="91">
        <v>180</v>
      </c>
      <c r="F263" s="92">
        <v>79.2</v>
      </c>
    </row>
    <row r="264" spans="1:6" x14ac:dyDescent="0.35">
      <c r="A264" s="106">
        <v>47301</v>
      </c>
      <c r="B264" s="64" t="s">
        <v>207</v>
      </c>
      <c r="C264" s="97">
        <v>5</v>
      </c>
      <c r="D264" s="89">
        <v>300</v>
      </c>
      <c r="E264" s="89">
        <v>1500</v>
      </c>
      <c r="F264" s="90">
        <v>735</v>
      </c>
    </row>
    <row r="265" spans="1:6" x14ac:dyDescent="0.35">
      <c r="A265" s="105">
        <v>47219</v>
      </c>
      <c r="B265" s="66" t="s">
        <v>200</v>
      </c>
      <c r="C265" s="98">
        <v>14</v>
      </c>
      <c r="D265" s="91">
        <v>30</v>
      </c>
      <c r="E265" s="91">
        <v>420</v>
      </c>
      <c r="F265" s="92">
        <v>239.4</v>
      </c>
    </row>
    <row r="266" spans="1:6" x14ac:dyDescent="0.35">
      <c r="A266" s="106">
        <v>46446</v>
      </c>
      <c r="B266" s="64" t="s">
        <v>206</v>
      </c>
      <c r="C266" s="97">
        <v>6</v>
      </c>
      <c r="D266" s="89">
        <v>200</v>
      </c>
      <c r="E266" s="89">
        <v>1200</v>
      </c>
      <c r="F266" s="90">
        <v>468</v>
      </c>
    </row>
    <row r="267" spans="1:6" x14ac:dyDescent="0.35">
      <c r="A267" s="105">
        <v>46624</v>
      </c>
      <c r="B267" s="66" t="s">
        <v>207</v>
      </c>
      <c r="C267" s="98">
        <v>7</v>
      </c>
      <c r="D267" s="91">
        <v>300</v>
      </c>
      <c r="E267" s="91">
        <v>2100</v>
      </c>
      <c r="F267" s="92">
        <v>1659</v>
      </c>
    </row>
    <row r="268" spans="1:6" x14ac:dyDescent="0.35">
      <c r="A268" s="106">
        <v>45796</v>
      </c>
      <c r="B268" s="64" t="s">
        <v>204</v>
      </c>
      <c r="C268" s="97">
        <v>3</v>
      </c>
      <c r="D268" s="89">
        <v>1000</v>
      </c>
      <c r="E268" s="89">
        <v>3000</v>
      </c>
      <c r="F268" s="90">
        <v>1200</v>
      </c>
    </row>
    <row r="269" spans="1:6" x14ac:dyDescent="0.35">
      <c r="A269" s="105">
        <v>46679</v>
      </c>
      <c r="B269" s="66" t="s">
        <v>198</v>
      </c>
      <c r="C269" s="98">
        <v>20</v>
      </c>
      <c r="D269" s="91">
        <v>20</v>
      </c>
      <c r="E269" s="91">
        <v>400</v>
      </c>
      <c r="F269" s="92">
        <v>156</v>
      </c>
    </row>
    <row r="270" spans="1:6" x14ac:dyDescent="0.35">
      <c r="A270" s="106">
        <v>45985</v>
      </c>
      <c r="B270" s="64" t="s">
        <v>207</v>
      </c>
      <c r="C270" s="97">
        <v>16</v>
      </c>
      <c r="D270" s="89">
        <v>300</v>
      </c>
      <c r="E270" s="89">
        <v>4800</v>
      </c>
      <c r="F270" s="90">
        <v>2256</v>
      </c>
    </row>
    <row r="271" spans="1:6" x14ac:dyDescent="0.35">
      <c r="A271" s="105">
        <v>46372</v>
      </c>
      <c r="B271" s="66" t="s">
        <v>203</v>
      </c>
      <c r="C271" s="98">
        <v>2</v>
      </c>
      <c r="D271" s="91">
        <v>50</v>
      </c>
      <c r="E271" s="91">
        <v>100</v>
      </c>
      <c r="F271" s="92">
        <v>60</v>
      </c>
    </row>
    <row r="272" spans="1:6" x14ac:dyDescent="0.35">
      <c r="A272" s="106">
        <v>46473</v>
      </c>
      <c r="B272" s="64" t="s">
        <v>204</v>
      </c>
      <c r="C272" s="97">
        <v>3</v>
      </c>
      <c r="D272" s="89">
        <v>1000</v>
      </c>
      <c r="E272" s="89">
        <v>3000</v>
      </c>
      <c r="F272" s="90">
        <v>1260</v>
      </c>
    </row>
    <row r="273" spans="1:6" x14ac:dyDescent="0.35">
      <c r="A273" s="105">
        <v>46572</v>
      </c>
      <c r="B273" s="66" t="s">
        <v>202</v>
      </c>
      <c r="C273" s="98">
        <v>5</v>
      </c>
      <c r="D273" s="91">
        <v>15</v>
      </c>
      <c r="E273" s="91">
        <v>75</v>
      </c>
      <c r="F273" s="92">
        <v>51</v>
      </c>
    </row>
    <row r="274" spans="1:6" x14ac:dyDescent="0.35">
      <c r="A274" s="106">
        <v>46393</v>
      </c>
      <c r="B274" s="64" t="s">
        <v>198</v>
      </c>
      <c r="C274" s="97">
        <v>17</v>
      </c>
      <c r="D274" s="89">
        <v>20</v>
      </c>
      <c r="E274" s="89">
        <v>340</v>
      </c>
      <c r="F274" s="90">
        <v>156.4</v>
      </c>
    </row>
    <row r="275" spans="1:6" x14ac:dyDescent="0.35">
      <c r="A275" s="105">
        <v>47625</v>
      </c>
      <c r="B275" s="66" t="s">
        <v>200</v>
      </c>
      <c r="C275" s="98">
        <v>19</v>
      </c>
      <c r="D275" s="91">
        <v>30</v>
      </c>
      <c r="E275" s="91">
        <v>570</v>
      </c>
      <c r="F275" s="92">
        <v>296.39999999999998</v>
      </c>
    </row>
    <row r="276" spans="1:6" x14ac:dyDescent="0.35">
      <c r="A276" s="106">
        <v>45880</v>
      </c>
      <c r="B276" s="64" t="s">
        <v>198</v>
      </c>
      <c r="C276" s="97">
        <v>15</v>
      </c>
      <c r="D276" s="89">
        <v>20</v>
      </c>
      <c r="E276" s="89">
        <v>300</v>
      </c>
      <c r="F276" s="90">
        <v>141</v>
      </c>
    </row>
    <row r="277" spans="1:6" x14ac:dyDescent="0.35">
      <c r="A277" s="105">
        <v>47461</v>
      </c>
      <c r="B277" s="66" t="s">
        <v>200</v>
      </c>
      <c r="C277" s="98">
        <v>11</v>
      </c>
      <c r="D277" s="91">
        <v>30</v>
      </c>
      <c r="E277" s="91">
        <v>330</v>
      </c>
      <c r="F277" s="92">
        <v>188.1</v>
      </c>
    </row>
    <row r="278" spans="1:6" x14ac:dyDescent="0.35">
      <c r="A278" s="106">
        <v>47417</v>
      </c>
      <c r="B278" s="64" t="s">
        <v>198</v>
      </c>
      <c r="C278" s="97">
        <v>2</v>
      </c>
      <c r="D278" s="89">
        <v>20</v>
      </c>
      <c r="E278" s="89">
        <v>40</v>
      </c>
      <c r="F278" s="90">
        <v>18.399999999999999</v>
      </c>
    </row>
    <row r="279" spans="1:6" x14ac:dyDescent="0.35">
      <c r="A279" s="105">
        <v>46876</v>
      </c>
      <c r="B279" s="66" t="s">
        <v>202</v>
      </c>
      <c r="C279" s="98">
        <v>16</v>
      </c>
      <c r="D279" s="91">
        <v>15</v>
      </c>
      <c r="E279" s="91">
        <v>240</v>
      </c>
      <c r="F279" s="92">
        <v>103.2</v>
      </c>
    </row>
    <row r="280" spans="1:6" x14ac:dyDescent="0.35">
      <c r="A280" s="106">
        <v>47141</v>
      </c>
      <c r="B280" s="64" t="s">
        <v>202</v>
      </c>
      <c r="C280" s="97">
        <v>13</v>
      </c>
      <c r="D280" s="89">
        <v>15</v>
      </c>
      <c r="E280" s="89">
        <v>195</v>
      </c>
      <c r="F280" s="90">
        <v>122.85</v>
      </c>
    </row>
    <row r="281" spans="1:6" x14ac:dyDescent="0.35">
      <c r="A281" s="105">
        <v>46914</v>
      </c>
      <c r="B281" s="66" t="s">
        <v>204</v>
      </c>
      <c r="C281" s="98">
        <v>11</v>
      </c>
      <c r="D281" s="91">
        <v>1000</v>
      </c>
      <c r="E281" s="91">
        <v>11000</v>
      </c>
      <c r="F281" s="92">
        <v>7700</v>
      </c>
    </row>
    <row r="282" spans="1:6" x14ac:dyDescent="0.35">
      <c r="A282" s="106">
        <v>47097</v>
      </c>
      <c r="B282" s="64" t="s">
        <v>206</v>
      </c>
      <c r="C282" s="97">
        <v>4</v>
      </c>
      <c r="D282" s="89">
        <v>200</v>
      </c>
      <c r="E282" s="89">
        <v>800</v>
      </c>
      <c r="F282" s="90">
        <v>368</v>
      </c>
    </row>
    <row r="283" spans="1:6" x14ac:dyDescent="0.35">
      <c r="A283" s="105">
        <v>47134</v>
      </c>
      <c r="B283" s="66" t="s">
        <v>205</v>
      </c>
      <c r="C283" s="98">
        <v>9</v>
      </c>
      <c r="D283" s="91">
        <v>150</v>
      </c>
      <c r="E283" s="91">
        <v>1350</v>
      </c>
      <c r="F283" s="92">
        <v>634.5</v>
      </c>
    </row>
    <row r="284" spans="1:6" x14ac:dyDescent="0.35">
      <c r="A284" s="106">
        <v>46306</v>
      </c>
      <c r="B284" s="64" t="s">
        <v>201</v>
      </c>
      <c r="C284" s="97">
        <v>15</v>
      </c>
      <c r="D284" s="89">
        <v>40</v>
      </c>
      <c r="E284" s="89">
        <v>600</v>
      </c>
      <c r="F284" s="90">
        <v>252</v>
      </c>
    </row>
    <row r="285" spans="1:6" x14ac:dyDescent="0.35">
      <c r="A285" s="105">
        <v>46523</v>
      </c>
      <c r="B285" s="66" t="s">
        <v>205</v>
      </c>
      <c r="C285" s="98">
        <v>12</v>
      </c>
      <c r="D285" s="91">
        <v>150</v>
      </c>
      <c r="E285" s="91">
        <v>1800</v>
      </c>
      <c r="F285" s="92">
        <v>1242</v>
      </c>
    </row>
    <row r="286" spans="1:6" x14ac:dyDescent="0.35">
      <c r="A286" s="106">
        <v>47167</v>
      </c>
      <c r="B286" s="64" t="s">
        <v>200</v>
      </c>
      <c r="C286" s="97">
        <v>12</v>
      </c>
      <c r="D286" s="89">
        <v>30</v>
      </c>
      <c r="E286" s="89">
        <v>360</v>
      </c>
      <c r="F286" s="90">
        <v>162</v>
      </c>
    </row>
    <row r="287" spans="1:6" x14ac:dyDescent="0.35">
      <c r="A287" s="105">
        <v>45812</v>
      </c>
      <c r="B287" s="66" t="s">
        <v>206</v>
      </c>
      <c r="C287" s="98">
        <v>7</v>
      </c>
      <c r="D287" s="91">
        <v>200</v>
      </c>
      <c r="E287" s="91">
        <v>1400</v>
      </c>
      <c r="F287" s="92">
        <v>560</v>
      </c>
    </row>
    <row r="288" spans="1:6" x14ac:dyDescent="0.35">
      <c r="A288" s="106">
        <v>47345</v>
      </c>
      <c r="B288" s="64" t="s">
        <v>206</v>
      </c>
      <c r="C288" s="97">
        <v>14</v>
      </c>
      <c r="D288" s="89">
        <v>200</v>
      </c>
      <c r="E288" s="89">
        <v>2800</v>
      </c>
      <c r="F288" s="90">
        <v>1176</v>
      </c>
    </row>
    <row r="289" spans="1:6" x14ac:dyDescent="0.35">
      <c r="A289" s="105">
        <v>46387</v>
      </c>
      <c r="B289" s="66" t="s">
        <v>207</v>
      </c>
      <c r="C289" s="98">
        <v>4</v>
      </c>
      <c r="D289" s="91">
        <v>300</v>
      </c>
      <c r="E289" s="91">
        <v>1200</v>
      </c>
      <c r="F289" s="92">
        <v>756</v>
      </c>
    </row>
    <row r="290" spans="1:6" x14ac:dyDescent="0.35">
      <c r="A290" s="106">
        <v>46818</v>
      </c>
      <c r="B290" s="64" t="s">
        <v>202</v>
      </c>
      <c r="C290" s="97">
        <v>8</v>
      </c>
      <c r="D290" s="89">
        <v>15</v>
      </c>
      <c r="E290" s="89">
        <v>120</v>
      </c>
      <c r="F290" s="90">
        <v>86.4</v>
      </c>
    </row>
    <row r="291" spans="1:6" x14ac:dyDescent="0.35">
      <c r="A291" s="105">
        <v>46362</v>
      </c>
      <c r="B291" s="66" t="s">
        <v>206</v>
      </c>
      <c r="C291" s="98">
        <v>15</v>
      </c>
      <c r="D291" s="91">
        <v>200</v>
      </c>
      <c r="E291" s="91">
        <v>3000</v>
      </c>
      <c r="F291" s="92">
        <v>1500</v>
      </c>
    </row>
    <row r="292" spans="1:6" x14ac:dyDescent="0.35">
      <c r="A292" s="106">
        <v>46450</v>
      </c>
      <c r="B292" s="64" t="s">
        <v>198</v>
      </c>
      <c r="C292" s="97">
        <v>14</v>
      </c>
      <c r="D292" s="89">
        <v>20</v>
      </c>
      <c r="E292" s="89">
        <v>280</v>
      </c>
      <c r="F292" s="90">
        <v>128.80000000000001</v>
      </c>
    </row>
    <row r="293" spans="1:6" x14ac:dyDescent="0.35">
      <c r="A293" s="105">
        <v>46853</v>
      </c>
      <c r="B293" s="66" t="s">
        <v>206</v>
      </c>
      <c r="C293" s="98">
        <v>15</v>
      </c>
      <c r="D293" s="91">
        <v>200</v>
      </c>
      <c r="E293" s="91">
        <v>3000</v>
      </c>
      <c r="F293" s="92">
        <v>1350</v>
      </c>
    </row>
    <row r="294" spans="1:6" x14ac:dyDescent="0.35">
      <c r="A294" s="106">
        <v>47122</v>
      </c>
      <c r="B294" s="64" t="s">
        <v>200</v>
      </c>
      <c r="C294" s="97">
        <v>3</v>
      </c>
      <c r="D294" s="89">
        <v>30</v>
      </c>
      <c r="E294" s="89">
        <v>90</v>
      </c>
      <c r="F294" s="90">
        <v>60.3</v>
      </c>
    </row>
    <row r="295" spans="1:6" x14ac:dyDescent="0.35">
      <c r="A295" s="105">
        <v>45796</v>
      </c>
      <c r="B295" s="66" t="s">
        <v>205</v>
      </c>
      <c r="C295" s="98">
        <v>12</v>
      </c>
      <c r="D295" s="91">
        <v>150</v>
      </c>
      <c r="E295" s="91">
        <v>1800</v>
      </c>
      <c r="F295" s="92">
        <v>576</v>
      </c>
    </row>
    <row r="296" spans="1:6" x14ac:dyDescent="0.35">
      <c r="A296" s="106">
        <v>47704</v>
      </c>
      <c r="B296" s="64" t="s">
        <v>200</v>
      </c>
      <c r="C296" s="97">
        <v>15</v>
      </c>
      <c r="D296" s="89">
        <v>30</v>
      </c>
      <c r="E296" s="89">
        <v>450</v>
      </c>
      <c r="F296" s="90">
        <v>198</v>
      </c>
    </row>
    <row r="297" spans="1:6" x14ac:dyDescent="0.35">
      <c r="A297" s="105">
        <v>46344</v>
      </c>
      <c r="B297" s="66" t="s">
        <v>201</v>
      </c>
      <c r="C297" s="98">
        <v>8</v>
      </c>
      <c r="D297" s="91">
        <v>40</v>
      </c>
      <c r="E297" s="91">
        <v>320</v>
      </c>
      <c r="F297" s="92">
        <v>192</v>
      </c>
    </row>
    <row r="298" spans="1:6" x14ac:dyDescent="0.35">
      <c r="A298" s="106">
        <v>47401</v>
      </c>
      <c r="B298" s="64" t="s">
        <v>204</v>
      </c>
      <c r="C298" s="97">
        <v>15</v>
      </c>
      <c r="D298" s="89">
        <v>1000</v>
      </c>
      <c r="E298" s="89">
        <v>15000</v>
      </c>
      <c r="F298" s="90">
        <v>10650</v>
      </c>
    </row>
    <row r="299" spans="1:6" x14ac:dyDescent="0.35">
      <c r="A299" s="105">
        <v>46684</v>
      </c>
      <c r="B299" s="66" t="s">
        <v>207</v>
      </c>
      <c r="C299" s="98">
        <v>10</v>
      </c>
      <c r="D299" s="91">
        <v>300</v>
      </c>
      <c r="E299" s="91">
        <v>3000</v>
      </c>
      <c r="F299" s="92">
        <v>1920</v>
      </c>
    </row>
    <row r="300" spans="1:6" x14ac:dyDescent="0.35">
      <c r="A300" s="106">
        <v>47774</v>
      </c>
      <c r="B300" s="64" t="s">
        <v>201</v>
      </c>
      <c r="C300" s="97">
        <v>16</v>
      </c>
      <c r="D300" s="89">
        <v>40</v>
      </c>
      <c r="E300" s="89">
        <v>640</v>
      </c>
      <c r="F300" s="90">
        <v>390.4</v>
      </c>
    </row>
    <row r="301" spans="1:6" x14ac:dyDescent="0.35">
      <c r="A301" s="105">
        <v>46652</v>
      </c>
      <c r="B301" s="66" t="s">
        <v>199</v>
      </c>
      <c r="C301" s="98">
        <v>19</v>
      </c>
      <c r="D301" s="91">
        <v>25</v>
      </c>
      <c r="E301" s="91">
        <v>475</v>
      </c>
      <c r="F301" s="92">
        <v>285</v>
      </c>
    </row>
    <row r="302" spans="1:6" x14ac:dyDescent="0.35">
      <c r="A302" s="106">
        <v>45804</v>
      </c>
      <c r="B302" s="64" t="s">
        <v>204</v>
      </c>
      <c r="C302" s="97">
        <v>4</v>
      </c>
      <c r="D302" s="89">
        <v>1000</v>
      </c>
      <c r="E302" s="89">
        <v>4000</v>
      </c>
      <c r="F302" s="90">
        <v>1760</v>
      </c>
    </row>
    <row r="303" spans="1:6" x14ac:dyDescent="0.35">
      <c r="A303" s="105">
        <v>45997</v>
      </c>
      <c r="B303" s="66" t="s">
        <v>198</v>
      </c>
      <c r="C303" s="98">
        <v>6</v>
      </c>
      <c r="D303" s="91">
        <v>20</v>
      </c>
      <c r="E303" s="91">
        <v>120</v>
      </c>
      <c r="F303" s="92">
        <v>74.400000000000006</v>
      </c>
    </row>
    <row r="304" spans="1:6" x14ac:dyDescent="0.35">
      <c r="A304" s="106">
        <v>47352</v>
      </c>
      <c r="B304" s="64" t="s">
        <v>207</v>
      </c>
      <c r="C304" s="97">
        <v>7</v>
      </c>
      <c r="D304" s="89">
        <v>300</v>
      </c>
      <c r="E304" s="89">
        <v>2100</v>
      </c>
      <c r="F304" s="90">
        <v>1512</v>
      </c>
    </row>
    <row r="305" spans="1:6" x14ac:dyDescent="0.35">
      <c r="A305" s="105">
        <v>46852</v>
      </c>
      <c r="B305" s="66" t="s">
        <v>207</v>
      </c>
      <c r="C305" s="98">
        <v>17</v>
      </c>
      <c r="D305" s="91">
        <v>300</v>
      </c>
      <c r="E305" s="91">
        <v>5100</v>
      </c>
      <c r="F305" s="92">
        <v>2805</v>
      </c>
    </row>
    <row r="306" spans="1:6" x14ac:dyDescent="0.35">
      <c r="A306" s="106">
        <v>47612</v>
      </c>
      <c r="B306" s="64" t="s">
        <v>204</v>
      </c>
      <c r="C306" s="97">
        <v>13</v>
      </c>
      <c r="D306" s="89">
        <v>1000</v>
      </c>
      <c r="E306" s="89">
        <v>13000</v>
      </c>
      <c r="F306" s="90">
        <v>6890</v>
      </c>
    </row>
    <row r="307" spans="1:6" x14ac:dyDescent="0.35">
      <c r="A307" s="105">
        <v>46097</v>
      </c>
      <c r="B307" s="66" t="s">
        <v>203</v>
      </c>
      <c r="C307" s="98">
        <v>19</v>
      </c>
      <c r="D307" s="91">
        <v>50</v>
      </c>
      <c r="E307" s="91">
        <v>950</v>
      </c>
      <c r="F307" s="92">
        <v>332.5</v>
      </c>
    </row>
    <row r="308" spans="1:6" x14ac:dyDescent="0.35">
      <c r="A308" s="106">
        <v>45871</v>
      </c>
      <c r="B308" s="64" t="s">
        <v>202</v>
      </c>
      <c r="C308" s="97">
        <v>9</v>
      </c>
      <c r="D308" s="89">
        <v>15</v>
      </c>
      <c r="E308" s="89">
        <v>135</v>
      </c>
      <c r="F308" s="90">
        <v>45.9</v>
      </c>
    </row>
    <row r="309" spans="1:6" x14ac:dyDescent="0.35">
      <c r="A309" s="105">
        <v>46432</v>
      </c>
      <c r="B309" s="66" t="s">
        <v>204</v>
      </c>
      <c r="C309" s="98">
        <v>16</v>
      </c>
      <c r="D309" s="91">
        <v>1000</v>
      </c>
      <c r="E309" s="91">
        <v>16000</v>
      </c>
      <c r="F309" s="92">
        <v>12000</v>
      </c>
    </row>
    <row r="310" spans="1:6" x14ac:dyDescent="0.35">
      <c r="A310" s="106">
        <v>46039</v>
      </c>
      <c r="B310" s="64" t="s">
        <v>201</v>
      </c>
      <c r="C310" s="97">
        <v>2</v>
      </c>
      <c r="D310" s="89">
        <v>40</v>
      </c>
      <c r="E310" s="89">
        <v>80</v>
      </c>
      <c r="F310" s="90">
        <v>52</v>
      </c>
    </row>
    <row r="311" spans="1:6" x14ac:dyDescent="0.35">
      <c r="A311" s="105">
        <v>45807</v>
      </c>
      <c r="B311" s="66" t="s">
        <v>200</v>
      </c>
      <c r="C311" s="98">
        <v>1</v>
      </c>
      <c r="D311" s="91">
        <v>30</v>
      </c>
      <c r="E311" s="91">
        <v>30</v>
      </c>
      <c r="F311" s="92">
        <v>12.9</v>
      </c>
    </row>
    <row r="312" spans="1:6" x14ac:dyDescent="0.35">
      <c r="A312" s="106">
        <v>47488</v>
      </c>
      <c r="B312" s="64" t="s">
        <v>206</v>
      </c>
      <c r="C312" s="97">
        <v>6</v>
      </c>
      <c r="D312" s="89">
        <v>200</v>
      </c>
      <c r="E312" s="89">
        <v>1200</v>
      </c>
      <c r="F312" s="90">
        <v>456</v>
      </c>
    </row>
    <row r="313" spans="1:6" x14ac:dyDescent="0.35">
      <c r="A313" s="105">
        <v>47649</v>
      </c>
      <c r="B313" s="66" t="s">
        <v>204</v>
      </c>
      <c r="C313" s="98">
        <v>4</v>
      </c>
      <c r="D313" s="91">
        <v>1000</v>
      </c>
      <c r="E313" s="91">
        <v>4000</v>
      </c>
      <c r="F313" s="92">
        <v>2640</v>
      </c>
    </row>
    <row r="314" spans="1:6" x14ac:dyDescent="0.35">
      <c r="A314" s="106">
        <v>46901</v>
      </c>
      <c r="B314" s="64" t="s">
        <v>206</v>
      </c>
      <c r="C314" s="97">
        <v>11</v>
      </c>
      <c r="D314" s="89">
        <v>200</v>
      </c>
      <c r="E314" s="89">
        <v>2200</v>
      </c>
      <c r="F314" s="90">
        <v>968</v>
      </c>
    </row>
    <row r="315" spans="1:6" x14ac:dyDescent="0.35">
      <c r="A315" s="105">
        <v>46888</v>
      </c>
      <c r="B315" s="66" t="s">
        <v>201</v>
      </c>
      <c r="C315" s="98">
        <v>1</v>
      </c>
      <c r="D315" s="91">
        <v>40</v>
      </c>
      <c r="E315" s="91">
        <v>40</v>
      </c>
      <c r="F315" s="92">
        <v>19.600000000000001</v>
      </c>
    </row>
    <row r="316" spans="1:6" x14ac:dyDescent="0.35">
      <c r="A316" s="106">
        <v>46395</v>
      </c>
      <c r="B316" s="64" t="s">
        <v>204</v>
      </c>
      <c r="C316" s="97">
        <v>12</v>
      </c>
      <c r="D316" s="89">
        <v>1000</v>
      </c>
      <c r="E316" s="89">
        <v>12000</v>
      </c>
      <c r="F316" s="90">
        <v>4320</v>
      </c>
    </row>
    <row r="317" spans="1:6" x14ac:dyDescent="0.35">
      <c r="A317" s="105">
        <v>46962</v>
      </c>
      <c r="B317" s="66" t="s">
        <v>200</v>
      </c>
      <c r="C317" s="98">
        <v>11</v>
      </c>
      <c r="D317" s="91">
        <v>30</v>
      </c>
      <c r="E317" s="91">
        <v>330</v>
      </c>
      <c r="F317" s="92">
        <v>148.5</v>
      </c>
    </row>
    <row r="318" spans="1:6" x14ac:dyDescent="0.35">
      <c r="A318" s="106">
        <v>46835</v>
      </c>
      <c r="B318" s="64" t="s">
        <v>203</v>
      </c>
      <c r="C318" s="97">
        <v>9</v>
      </c>
      <c r="D318" s="89">
        <v>50</v>
      </c>
      <c r="E318" s="89">
        <v>450</v>
      </c>
      <c r="F318" s="90">
        <v>238.5</v>
      </c>
    </row>
    <row r="319" spans="1:6" x14ac:dyDescent="0.35">
      <c r="A319" s="105">
        <v>47085</v>
      </c>
      <c r="B319" s="66" t="s">
        <v>204</v>
      </c>
      <c r="C319" s="98">
        <v>10</v>
      </c>
      <c r="D319" s="91">
        <v>1000</v>
      </c>
      <c r="E319" s="91">
        <v>10000</v>
      </c>
      <c r="F319" s="92">
        <v>6700</v>
      </c>
    </row>
    <row r="320" spans="1:6" x14ac:dyDescent="0.35">
      <c r="A320" s="106">
        <v>46342</v>
      </c>
      <c r="B320" s="64" t="s">
        <v>202</v>
      </c>
      <c r="C320" s="97">
        <v>9</v>
      </c>
      <c r="D320" s="89">
        <v>15</v>
      </c>
      <c r="E320" s="89">
        <v>135</v>
      </c>
      <c r="F320" s="90">
        <v>70.2</v>
      </c>
    </row>
    <row r="321" spans="1:6" x14ac:dyDescent="0.35">
      <c r="A321" s="105">
        <v>47449</v>
      </c>
      <c r="B321" s="66" t="s">
        <v>204</v>
      </c>
      <c r="C321" s="98">
        <v>2</v>
      </c>
      <c r="D321" s="91">
        <v>1000</v>
      </c>
      <c r="E321" s="91">
        <v>2000</v>
      </c>
      <c r="F321" s="92">
        <v>1100</v>
      </c>
    </row>
    <row r="322" spans="1:6" x14ac:dyDescent="0.35">
      <c r="A322" s="106">
        <v>45712</v>
      </c>
      <c r="B322" s="64" t="s">
        <v>202</v>
      </c>
      <c r="C322" s="97">
        <v>13</v>
      </c>
      <c r="D322" s="89">
        <v>15</v>
      </c>
      <c r="E322" s="89">
        <v>195</v>
      </c>
      <c r="F322" s="90">
        <v>99.45</v>
      </c>
    </row>
    <row r="323" spans="1:6" x14ac:dyDescent="0.35">
      <c r="A323" s="105">
        <v>45742</v>
      </c>
      <c r="B323" s="66" t="s">
        <v>204</v>
      </c>
      <c r="C323" s="98">
        <v>14</v>
      </c>
      <c r="D323" s="91">
        <v>1000</v>
      </c>
      <c r="E323" s="91">
        <v>14000</v>
      </c>
      <c r="F323" s="92">
        <v>5880</v>
      </c>
    </row>
    <row r="324" spans="1:6" x14ac:dyDescent="0.35">
      <c r="A324" s="106">
        <v>45757</v>
      </c>
      <c r="B324" s="64" t="s">
        <v>201</v>
      </c>
      <c r="C324" s="97">
        <v>19</v>
      </c>
      <c r="D324" s="89">
        <v>40</v>
      </c>
      <c r="E324" s="89">
        <v>760</v>
      </c>
      <c r="F324" s="90">
        <v>395.2</v>
      </c>
    </row>
    <row r="325" spans="1:6" x14ac:dyDescent="0.35">
      <c r="A325" s="105">
        <v>46155</v>
      </c>
      <c r="B325" s="66" t="s">
        <v>201</v>
      </c>
      <c r="C325" s="98">
        <v>3</v>
      </c>
      <c r="D325" s="91">
        <v>40</v>
      </c>
      <c r="E325" s="91">
        <v>120</v>
      </c>
      <c r="F325" s="92">
        <v>64.8</v>
      </c>
    </row>
    <row r="326" spans="1:6" x14ac:dyDescent="0.35">
      <c r="A326" s="106">
        <v>45910</v>
      </c>
      <c r="B326" s="64" t="s">
        <v>207</v>
      </c>
      <c r="C326" s="97">
        <v>20</v>
      </c>
      <c r="D326" s="89">
        <v>300</v>
      </c>
      <c r="E326" s="89">
        <v>6000</v>
      </c>
      <c r="F326" s="90">
        <v>2940</v>
      </c>
    </row>
    <row r="327" spans="1:6" x14ac:dyDescent="0.35">
      <c r="A327" s="105">
        <v>46495</v>
      </c>
      <c r="B327" s="66" t="s">
        <v>202</v>
      </c>
      <c r="C327" s="98">
        <v>13</v>
      </c>
      <c r="D327" s="91">
        <v>15</v>
      </c>
      <c r="E327" s="91">
        <v>195</v>
      </c>
      <c r="F327" s="92">
        <v>83.85</v>
      </c>
    </row>
    <row r="328" spans="1:6" x14ac:dyDescent="0.35">
      <c r="A328" s="106">
        <v>47332</v>
      </c>
      <c r="B328" s="64" t="s">
        <v>199</v>
      </c>
      <c r="C328" s="97">
        <v>2</v>
      </c>
      <c r="D328" s="89">
        <v>25</v>
      </c>
      <c r="E328" s="89">
        <v>50</v>
      </c>
      <c r="F328" s="90">
        <v>20</v>
      </c>
    </row>
    <row r="329" spans="1:6" x14ac:dyDescent="0.35">
      <c r="A329" s="105">
        <v>47732</v>
      </c>
      <c r="B329" s="66" t="s">
        <v>207</v>
      </c>
      <c r="C329" s="98">
        <v>16</v>
      </c>
      <c r="D329" s="91">
        <v>300</v>
      </c>
      <c r="E329" s="91">
        <v>4800</v>
      </c>
      <c r="F329" s="92">
        <v>3696</v>
      </c>
    </row>
    <row r="330" spans="1:6" x14ac:dyDescent="0.35">
      <c r="A330" s="106">
        <v>47356</v>
      </c>
      <c r="B330" s="64" t="s">
        <v>204</v>
      </c>
      <c r="C330" s="97">
        <v>20</v>
      </c>
      <c r="D330" s="89">
        <v>1000</v>
      </c>
      <c r="E330" s="89">
        <v>20000</v>
      </c>
      <c r="F330" s="90">
        <v>6400</v>
      </c>
    </row>
    <row r="331" spans="1:6" x14ac:dyDescent="0.35">
      <c r="A331" s="105">
        <v>47270</v>
      </c>
      <c r="B331" s="66" t="s">
        <v>206</v>
      </c>
      <c r="C331" s="98">
        <v>20</v>
      </c>
      <c r="D331" s="91">
        <v>200</v>
      </c>
      <c r="E331" s="91">
        <v>4000</v>
      </c>
      <c r="F331" s="92">
        <v>2480</v>
      </c>
    </row>
    <row r="332" spans="1:6" x14ac:dyDescent="0.35">
      <c r="A332" s="106">
        <v>46075</v>
      </c>
      <c r="B332" s="64" t="s">
        <v>200</v>
      </c>
      <c r="C332" s="97">
        <v>3</v>
      </c>
      <c r="D332" s="89">
        <v>30</v>
      </c>
      <c r="E332" s="89">
        <v>90</v>
      </c>
      <c r="F332" s="90">
        <v>59.4</v>
      </c>
    </row>
    <row r="333" spans="1:6" x14ac:dyDescent="0.35">
      <c r="A333" s="105">
        <v>45831</v>
      </c>
      <c r="B333" s="66" t="s">
        <v>205</v>
      </c>
      <c r="C333" s="98">
        <v>17</v>
      </c>
      <c r="D333" s="91">
        <v>150</v>
      </c>
      <c r="E333" s="91">
        <v>2550</v>
      </c>
      <c r="F333" s="92">
        <v>892.5</v>
      </c>
    </row>
    <row r="334" spans="1:6" x14ac:dyDescent="0.35">
      <c r="A334" s="106">
        <v>46477</v>
      </c>
      <c r="B334" s="64" t="s">
        <v>201</v>
      </c>
      <c r="C334" s="97">
        <v>19</v>
      </c>
      <c r="D334" s="89">
        <v>40</v>
      </c>
      <c r="E334" s="89">
        <v>760</v>
      </c>
      <c r="F334" s="90">
        <v>349.6</v>
      </c>
    </row>
    <row r="335" spans="1:6" x14ac:dyDescent="0.35">
      <c r="A335" s="105">
        <v>46447</v>
      </c>
      <c r="B335" s="66" t="s">
        <v>207</v>
      </c>
      <c r="C335" s="98">
        <v>17</v>
      </c>
      <c r="D335" s="91">
        <v>300</v>
      </c>
      <c r="E335" s="91">
        <v>5100</v>
      </c>
      <c r="F335" s="92">
        <v>3672</v>
      </c>
    </row>
    <row r="336" spans="1:6" x14ac:dyDescent="0.35">
      <c r="A336" s="106">
        <v>45671</v>
      </c>
      <c r="B336" s="64" t="s">
        <v>201</v>
      </c>
      <c r="C336" s="97">
        <v>10</v>
      </c>
      <c r="D336" s="89">
        <v>40</v>
      </c>
      <c r="E336" s="89">
        <v>400</v>
      </c>
      <c r="F336" s="90">
        <v>204</v>
      </c>
    </row>
    <row r="337" spans="1:6" x14ac:dyDescent="0.35">
      <c r="A337" s="105">
        <v>47209</v>
      </c>
      <c r="B337" s="66" t="s">
        <v>201</v>
      </c>
      <c r="C337" s="98">
        <v>18</v>
      </c>
      <c r="D337" s="91">
        <v>40</v>
      </c>
      <c r="E337" s="91">
        <v>720</v>
      </c>
      <c r="F337" s="92">
        <v>252</v>
      </c>
    </row>
    <row r="338" spans="1:6" x14ac:dyDescent="0.35">
      <c r="A338" s="106">
        <v>46987</v>
      </c>
      <c r="B338" s="64" t="s">
        <v>204</v>
      </c>
      <c r="C338" s="97">
        <v>2</v>
      </c>
      <c r="D338" s="89">
        <v>1000</v>
      </c>
      <c r="E338" s="89">
        <v>2000</v>
      </c>
      <c r="F338" s="90">
        <v>1320</v>
      </c>
    </row>
    <row r="339" spans="1:6" x14ac:dyDescent="0.35">
      <c r="A339" s="105">
        <v>46738</v>
      </c>
      <c r="B339" s="66" t="s">
        <v>203</v>
      </c>
      <c r="C339" s="98">
        <v>6</v>
      </c>
      <c r="D339" s="91">
        <v>50</v>
      </c>
      <c r="E339" s="91">
        <v>300</v>
      </c>
      <c r="F339" s="92">
        <v>165</v>
      </c>
    </row>
    <row r="340" spans="1:6" x14ac:dyDescent="0.35">
      <c r="A340" s="106">
        <v>47389</v>
      </c>
      <c r="B340" s="64" t="s">
        <v>200</v>
      </c>
      <c r="C340" s="97">
        <v>10</v>
      </c>
      <c r="D340" s="89">
        <v>30</v>
      </c>
      <c r="E340" s="89">
        <v>300</v>
      </c>
      <c r="F340" s="90">
        <v>153</v>
      </c>
    </row>
    <row r="341" spans="1:6" x14ac:dyDescent="0.35">
      <c r="A341" s="105">
        <v>47407</v>
      </c>
      <c r="B341" s="66" t="s">
        <v>202</v>
      </c>
      <c r="C341" s="98">
        <v>8</v>
      </c>
      <c r="D341" s="91">
        <v>15</v>
      </c>
      <c r="E341" s="91">
        <v>120</v>
      </c>
      <c r="F341" s="92">
        <v>86.4</v>
      </c>
    </row>
    <row r="342" spans="1:6" x14ac:dyDescent="0.35">
      <c r="A342" s="106">
        <v>46641</v>
      </c>
      <c r="B342" s="64" t="s">
        <v>207</v>
      </c>
      <c r="C342" s="97">
        <v>3</v>
      </c>
      <c r="D342" s="89">
        <v>300</v>
      </c>
      <c r="E342" s="89">
        <v>900</v>
      </c>
      <c r="F342" s="90">
        <v>558</v>
      </c>
    </row>
    <row r="343" spans="1:6" x14ac:dyDescent="0.35">
      <c r="A343" s="105">
        <v>45956</v>
      </c>
      <c r="B343" s="66" t="s">
        <v>204</v>
      </c>
      <c r="C343" s="98">
        <v>8</v>
      </c>
      <c r="D343" s="91">
        <v>1000</v>
      </c>
      <c r="E343" s="91">
        <v>8000</v>
      </c>
      <c r="F343" s="92">
        <v>5280</v>
      </c>
    </row>
    <row r="344" spans="1:6" x14ac:dyDescent="0.35">
      <c r="A344" s="106">
        <v>45943</v>
      </c>
      <c r="B344" s="64" t="s">
        <v>207</v>
      </c>
      <c r="C344" s="97">
        <v>15</v>
      </c>
      <c r="D344" s="89">
        <v>300</v>
      </c>
      <c r="E344" s="89">
        <v>4500</v>
      </c>
      <c r="F344" s="90">
        <v>1980</v>
      </c>
    </row>
    <row r="345" spans="1:6" x14ac:dyDescent="0.35">
      <c r="A345" s="105">
        <v>45971</v>
      </c>
      <c r="B345" s="66" t="s">
        <v>204</v>
      </c>
      <c r="C345" s="98">
        <v>9</v>
      </c>
      <c r="D345" s="91">
        <v>1000</v>
      </c>
      <c r="E345" s="91">
        <v>9000</v>
      </c>
      <c r="F345" s="92">
        <v>5580</v>
      </c>
    </row>
    <row r="346" spans="1:6" x14ac:dyDescent="0.35">
      <c r="A346" s="106">
        <v>45848</v>
      </c>
      <c r="B346" s="64" t="s">
        <v>200</v>
      </c>
      <c r="C346" s="97">
        <v>10</v>
      </c>
      <c r="D346" s="89">
        <v>30</v>
      </c>
      <c r="E346" s="89">
        <v>300</v>
      </c>
      <c r="F346" s="90">
        <v>162</v>
      </c>
    </row>
    <row r="347" spans="1:6" x14ac:dyDescent="0.35">
      <c r="A347" s="105">
        <v>46368</v>
      </c>
      <c r="B347" s="66" t="s">
        <v>198</v>
      </c>
      <c r="C347" s="98">
        <v>8</v>
      </c>
      <c r="D347" s="91">
        <v>20</v>
      </c>
      <c r="E347" s="91">
        <v>160</v>
      </c>
      <c r="F347" s="92">
        <v>102.4</v>
      </c>
    </row>
    <row r="348" spans="1:6" x14ac:dyDescent="0.35">
      <c r="A348" s="106">
        <v>45714</v>
      </c>
      <c r="B348" s="64" t="s">
        <v>198</v>
      </c>
      <c r="C348" s="97">
        <v>1</v>
      </c>
      <c r="D348" s="89">
        <v>20</v>
      </c>
      <c r="E348" s="89">
        <v>20</v>
      </c>
      <c r="F348" s="90">
        <v>14.2</v>
      </c>
    </row>
    <row r="349" spans="1:6" x14ac:dyDescent="0.35">
      <c r="A349" s="105">
        <v>46222</v>
      </c>
      <c r="B349" s="66" t="s">
        <v>198</v>
      </c>
      <c r="C349" s="98">
        <v>10</v>
      </c>
      <c r="D349" s="91">
        <v>20</v>
      </c>
      <c r="E349" s="91">
        <v>200</v>
      </c>
      <c r="F349" s="92">
        <v>78</v>
      </c>
    </row>
    <row r="350" spans="1:6" x14ac:dyDescent="0.35">
      <c r="A350" s="106">
        <v>47014</v>
      </c>
      <c r="B350" s="64" t="s">
        <v>207</v>
      </c>
      <c r="C350" s="97">
        <v>11</v>
      </c>
      <c r="D350" s="89">
        <v>300</v>
      </c>
      <c r="E350" s="89">
        <v>3300</v>
      </c>
      <c r="F350" s="90">
        <v>1782</v>
      </c>
    </row>
    <row r="351" spans="1:6" x14ac:dyDescent="0.35">
      <c r="A351" s="105">
        <v>46996</v>
      </c>
      <c r="B351" s="66" t="s">
        <v>200</v>
      </c>
      <c r="C351" s="98">
        <v>7</v>
      </c>
      <c r="D351" s="91">
        <v>30</v>
      </c>
      <c r="E351" s="91">
        <v>210</v>
      </c>
      <c r="F351" s="92">
        <v>134.4</v>
      </c>
    </row>
    <row r="352" spans="1:6" x14ac:dyDescent="0.35">
      <c r="A352" s="106">
        <v>46431</v>
      </c>
      <c r="B352" s="64" t="s">
        <v>199</v>
      </c>
      <c r="C352" s="97">
        <v>14</v>
      </c>
      <c r="D352" s="89">
        <v>25</v>
      </c>
      <c r="E352" s="89">
        <v>350</v>
      </c>
      <c r="F352" s="90">
        <v>199.5</v>
      </c>
    </row>
    <row r="353" spans="1:6" x14ac:dyDescent="0.35">
      <c r="A353" s="105">
        <v>46265</v>
      </c>
      <c r="B353" s="66" t="s">
        <v>203</v>
      </c>
      <c r="C353" s="98">
        <v>7</v>
      </c>
      <c r="D353" s="91">
        <v>50</v>
      </c>
      <c r="E353" s="91">
        <v>350</v>
      </c>
      <c r="F353" s="92">
        <v>175</v>
      </c>
    </row>
    <row r="354" spans="1:6" x14ac:dyDescent="0.35">
      <c r="A354" s="106">
        <v>47604</v>
      </c>
      <c r="B354" s="64" t="s">
        <v>203</v>
      </c>
      <c r="C354" s="97">
        <v>8</v>
      </c>
      <c r="D354" s="89">
        <v>50</v>
      </c>
      <c r="E354" s="89">
        <v>400</v>
      </c>
      <c r="F354" s="90">
        <v>136</v>
      </c>
    </row>
    <row r="355" spans="1:6" x14ac:dyDescent="0.35">
      <c r="A355" s="105">
        <v>47177</v>
      </c>
      <c r="B355" s="66" t="s">
        <v>205</v>
      </c>
      <c r="C355" s="98">
        <v>8</v>
      </c>
      <c r="D355" s="91">
        <v>150</v>
      </c>
      <c r="E355" s="91">
        <v>1200</v>
      </c>
      <c r="F355" s="92">
        <v>528</v>
      </c>
    </row>
    <row r="356" spans="1:6" x14ac:dyDescent="0.35">
      <c r="A356" s="106">
        <v>46930</v>
      </c>
      <c r="B356" s="64" t="s">
        <v>207</v>
      </c>
      <c r="C356" s="97">
        <v>2</v>
      </c>
      <c r="D356" s="89">
        <v>300</v>
      </c>
      <c r="E356" s="89">
        <v>600</v>
      </c>
      <c r="F356" s="90">
        <v>294</v>
      </c>
    </row>
    <row r="357" spans="1:6" x14ac:dyDescent="0.35">
      <c r="A357" s="105">
        <v>46609</v>
      </c>
      <c r="B357" s="66" t="s">
        <v>206</v>
      </c>
      <c r="C357" s="98">
        <v>2</v>
      </c>
      <c r="D357" s="91">
        <v>200</v>
      </c>
      <c r="E357" s="91">
        <v>400</v>
      </c>
      <c r="F357" s="92">
        <v>152</v>
      </c>
    </row>
    <row r="358" spans="1:6" x14ac:dyDescent="0.35">
      <c r="A358" s="106">
        <v>46834</v>
      </c>
      <c r="B358" s="64" t="s">
        <v>200</v>
      </c>
      <c r="C358" s="97">
        <v>7</v>
      </c>
      <c r="D358" s="89">
        <v>30</v>
      </c>
      <c r="E358" s="89">
        <v>210</v>
      </c>
      <c r="F358" s="90">
        <v>102.9</v>
      </c>
    </row>
    <row r="359" spans="1:6" x14ac:dyDescent="0.35">
      <c r="A359" s="105">
        <v>46256</v>
      </c>
      <c r="B359" s="66" t="s">
        <v>204</v>
      </c>
      <c r="C359" s="98">
        <v>6</v>
      </c>
      <c r="D359" s="91">
        <v>1000</v>
      </c>
      <c r="E359" s="91">
        <v>6000</v>
      </c>
      <c r="F359" s="92">
        <v>2640</v>
      </c>
    </row>
    <row r="360" spans="1:6" x14ac:dyDescent="0.35">
      <c r="A360" s="106">
        <v>45781</v>
      </c>
      <c r="B360" s="64" t="s">
        <v>207</v>
      </c>
      <c r="C360" s="97">
        <v>12</v>
      </c>
      <c r="D360" s="89">
        <v>300</v>
      </c>
      <c r="E360" s="89">
        <v>3600</v>
      </c>
      <c r="F360" s="90">
        <v>1260</v>
      </c>
    </row>
    <row r="361" spans="1:6" x14ac:dyDescent="0.35">
      <c r="A361" s="105">
        <v>46724</v>
      </c>
      <c r="B361" s="66" t="s">
        <v>205</v>
      </c>
      <c r="C361" s="98">
        <v>1</v>
      </c>
      <c r="D361" s="91">
        <v>150</v>
      </c>
      <c r="E361" s="91">
        <v>150</v>
      </c>
      <c r="F361" s="92">
        <v>93</v>
      </c>
    </row>
    <row r="362" spans="1:6" x14ac:dyDescent="0.35">
      <c r="A362" s="106">
        <v>47234</v>
      </c>
      <c r="B362" s="64" t="s">
        <v>202</v>
      </c>
      <c r="C362" s="97">
        <v>3</v>
      </c>
      <c r="D362" s="89">
        <v>15</v>
      </c>
      <c r="E362" s="89">
        <v>45</v>
      </c>
      <c r="F362" s="90">
        <v>23.4</v>
      </c>
    </row>
    <row r="363" spans="1:6" x14ac:dyDescent="0.35">
      <c r="A363" s="105">
        <v>46808</v>
      </c>
      <c r="B363" s="66" t="s">
        <v>203</v>
      </c>
      <c r="C363" s="98">
        <v>10</v>
      </c>
      <c r="D363" s="91">
        <v>50</v>
      </c>
      <c r="E363" s="91">
        <v>500</v>
      </c>
      <c r="F363" s="92">
        <v>245</v>
      </c>
    </row>
    <row r="364" spans="1:6" x14ac:dyDescent="0.35">
      <c r="A364" s="106">
        <v>45922</v>
      </c>
      <c r="B364" s="64" t="s">
        <v>204</v>
      </c>
      <c r="C364" s="97">
        <v>9</v>
      </c>
      <c r="D364" s="89">
        <v>1000</v>
      </c>
      <c r="E364" s="89">
        <v>9000</v>
      </c>
      <c r="F364" s="90">
        <v>4950</v>
      </c>
    </row>
    <row r="365" spans="1:6" x14ac:dyDescent="0.35">
      <c r="A365" s="105">
        <v>46668</v>
      </c>
      <c r="B365" s="66" t="s">
        <v>199</v>
      </c>
      <c r="C365" s="98">
        <v>11</v>
      </c>
      <c r="D365" s="91">
        <v>25</v>
      </c>
      <c r="E365" s="91">
        <v>275</v>
      </c>
      <c r="F365" s="92">
        <v>85.25</v>
      </c>
    </row>
    <row r="366" spans="1:6" x14ac:dyDescent="0.35">
      <c r="A366" s="106">
        <v>46540</v>
      </c>
      <c r="B366" s="64" t="s">
        <v>199</v>
      </c>
      <c r="C366" s="97">
        <v>12</v>
      </c>
      <c r="D366" s="89">
        <v>25</v>
      </c>
      <c r="E366" s="89">
        <v>300</v>
      </c>
      <c r="F366" s="90">
        <v>186</v>
      </c>
    </row>
    <row r="367" spans="1:6" x14ac:dyDescent="0.35">
      <c r="A367" s="105">
        <v>46171</v>
      </c>
      <c r="B367" s="66" t="s">
        <v>204</v>
      </c>
      <c r="C367" s="98">
        <v>5</v>
      </c>
      <c r="D367" s="91">
        <v>1000</v>
      </c>
      <c r="E367" s="91">
        <v>5000</v>
      </c>
      <c r="F367" s="92">
        <v>3900</v>
      </c>
    </row>
    <row r="368" spans="1:6" x14ac:dyDescent="0.35">
      <c r="A368" s="106">
        <v>46576</v>
      </c>
      <c r="B368" s="64" t="s">
        <v>199</v>
      </c>
      <c r="C368" s="97">
        <v>12</v>
      </c>
      <c r="D368" s="89">
        <v>25</v>
      </c>
      <c r="E368" s="89">
        <v>300</v>
      </c>
      <c r="F368" s="90">
        <v>195</v>
      </c>
    </row>
    <row r="369" spans="1:6" x14ac:dyDescent="0.35">
      <c r="A369" s="105">
        <v>47353</v>
      </c>
      <c r="B369" s="66" t="s">
        <v>203</v>
      </c>
      <c r="C369" s="98">
        <v>5</v>
      </c>
      <c r="D369" s="91">
        <v>50</v>
      </c>
      <c r="E369" s="91">
        <v>250</v>
      </c>
      <c r="F369" s="92">
        <v>190</v>
      </c>
    </row>
    <row r="370" spans="1:6" x14ac:dyDescent="0.35">
      <c r="A370" s="106">
        <v>47260</v>
      </c>
      <c r="B370" s="64" t="s">
        <v>207</v>
      </c>
      <c r="C370" s="97">
        <v>13</v>
      </c>
      <c r="D370" s="89">
        <v>300</v>
      </c>
      <c r="E370" s="89">
        <v>3900</v>
      </c>
      <c r="F370" s="90">
        <v>2847</v>
      </c>
    </row>
    <row r="371" spans="1:6" x14ac:dyDescent="0.35">
      <c r="A371" s="105">
        <v>46936</v>
      </c>
      <c r="B371" s="66" t="s">
        <v>203</v>
      </c>
      <c r="C371" s="98">
        <v>4</v>
      </c>
      <c r="D371" s="91">
        <v>50</v>
      </c>
      <c r="E371" s="91">
        <v>200</v>
      </c>
      <c r="F371" s="92">
        <v>66</v>
      </c>
    </row>
    <row r="372" spans="1:6" x14ac:dyDescent="0.35">
      <c r="A372" s="106">
        <v>46888</v>
      </c>
      <c r="B372" s="64" t="s">
        <v>207</v>
      </c>
      <c r="C372" s="97">
        <v>19</v>
      </c>
      <c r="D372" s="89">
        <v>300</v>
      </c>
      <c r="E372" s="89">
        <v>5700</v>
      </c>
      <c r="F372" s="90">
        <v>4104</v>
      </c>
    </row>
    <row r="373" spans="1:6" x14ac:dyDescent="0.35">
      <c r="A373" s="105">
        <v>45747</v>
      </c>
      <c r="B373" s="66" t="s">
        <v>201</v>
      </c>
      <c r="C373" s="98">
        <v>17</v>
      </c>
      <c r="D373" s="91">
        <v>40</v>
      </c>
      <c r="E373" s="91">
        <v>680</v>
      </c>
      <c r="F373" s="92">
        <v>408</v>
      </c>
    </row>
    <row r="374" spans="1:6" x14ac:dyDescent="0.35">
      <c r="A374" s="106">
        <v>46265</v>
      </c>
      <c r="B374" s="64" t="s">
        <v>204</v>
      </c>
      <c r="C374" s="97">
        <v>12</v>
      </c>
      <c r="D374" s="89">
        <v>1000</v>
      </c>
      <c r="E374" s="89">
        <v>12000</v>
      </c>
      <c r="F374" s="90">
        <v>9240</v>
      </c>
    </row>
    <row r="375" spans="1:6" x14ac:dyDescent="0.35">
      <c r="A375" s="105">
        <v>46735</v>
      </c>
      <c r="B375" s="66" t="s">
        <v>202</v>
      </c>
      <c r="C375" s="98">
        <v>15</v>
      </c>
      <c r="D375" s="91">
        <v>15</v>
      </c>
      <c r="E375" s="91">
        <v>225</v>
      </c>
      <c r="F375" s="92">
        <v>144</v>
      </c>
    </row>
    <row r="376" spans="1:6" x14ac:dyDescent="0.35">
      <c r="A376" s="106">
        <v>46888</v>
      </c>
      <c r="B376" s="64" t="s">
        <v>203</v>
      </c>
      <c r="C376" s="97">
        <v>3</v>
      </c>
      <c r="D376" s="89">
        <v>50</v>
      </c>
      <c r="E376" s="89">
        <v>150</v>
      </c>
      <c r="F376" s="90">
        <v>48</v>
      </c>
    </row>
    <row r="377" spans="1:6" x14ac:dyDescent="0.35">
      <c r="A377" s="105">
        <v>46795</v>
      </c>
      <c r="B377" s="66" t="s">
        <v>206</v>
      </c>
      <c r="C377" s="98">
        <v>14</v>
      </c>
      <c r="D377" s="91">
        <v>200</v>
      </c>
      <c r="E377" s="91">
        <v>2800</v>
      </c>
      <c r="F377" s="92">
        <v>1232</v>
      </c>
    </row>
    <row r="378" spans="1:6" x14ac:dyDescent="0.35">
      <c r="A378" s="106">
        <v>46875</v>
      </c>
      <c r="B378" s="64" t="s">
        <v>203</v>
      </c>
      <c r="C378" s="97">
        <v>1</v>
      </c>
      <c r="D378" s="89">
        <v>50</v>
      </c>
      <c r="E378" s="89">
        <v>50</v>
      </c>
      <c r="F378" s="90">
        <v>35</v>
      </c>
    </row>
    <row r="379" spans="1:6" x14ac:dyDescent="0.35">
      <c r="A379" s="105">
        <v>45799</v>
      </c>
      <c r="B379" s="66" t="s">
        <v>206</v>
      </c>
      <c r="C379" s="98">
        <v>20</v>
      </c>
      <c r="D379" s="91">
        <v>200</v>
      </c>
      <c r="E379" s="91">
        <v>4000</v>
      </c>
      <c r="F379" s="92">
        <v>2200</v>
      </c>
    </row>
    <row r="380" spans="1:6" x14ac:dyDescent="0.35">
      <c r="A380" s="106">
        <v>47705</v>
      </c>
      <c r="B380" s="64" t="s">
        <v>198</v>
      </c>
      <c r="C380" s="97">
        <v>12</v>
      </c>
      <c r="D380" s="89">
        <v>20</v>
      </c>
      <c r="E380" s="89">
        <v>240</v>
      </c>
      <c r="F380" s="90">
        <v>98.4</v>
      </c>
    </row>
    <row r="381" spans="1:6" x14ac:dyDescent="0.35">
      <c r="A381" s="105">
        <v>46781</v>
      </c>
      <c r="B381" s="66" t="s">
        <v>199</v>
      </c>
      <c r="C381" s="98">
        <v>16</v>
      </c>
      <c r="D381" s="91">
        <v>25</v>
      </c>
      <c r="E381" s="91">
        <v>400</v>
      </c>
      <c r="F381" s="92">
        <v>224</v>
      </c>
    </row>
    <row r="382" spans="1:6" x14ac:dyDescent="0.35">
      <c r="A382" s="106">
        <v>46355</v>
      </c>
      <c r="B382" s="64" t="s">
        <v>204</v>
      </c>
      <c r="C382" s="97">
        <v>2</v>
      </c>
      <c r="D382" s="89">
        <v>1000</v>
      </c>
      <c r="E382" s="89">
        <v>2000</v>
      </c>
      <c r="F382" s="90">
        <v>1520</v>
      </c>
    </row>
    <row r="383" spans="1:6" x14ac:dyDescent="0.35">
      <c r="A383" s="105">
        <v>46670</v>
      </c>
      <c r="B383" s="66" t="s">
        <v>205</v>
      </c>
      <c r="C383" s="98">
        <v>1</v>
      </c>
      <c r="D383" s="91">
        <v>150</v>
      </c>
      <c r="E383" s="91">
        <v>150</v>
      </c>
      <c r="F383" s="92">
        <v>54</v>
      </c>
    </row>
    <row r="384" spans="1:6" x14ac:dyDescent="0.35">
      <c r="A384" s="106">
        <v>45841</v>
      </c>
      <c r="B384" s="64" t="s">
        <v>207</v>
      </c>
      <c r="C384" s="97">
        <v>10</v>
      </c>
      <c r="D384" s="89">
        <v>300</v>
      </c>
      <c r="E384" s="89">
        <v>3000</v>
      </c>
      <c r="F384" s="90">
        <v>1140</v>
      </c>
    </row>
    <row r="385" spans="1:6" x14ac:dyDescent="0.35">
      <c r="A385" s="105">
        <v>46699</v>
      </c>
      <c r="B385" s="66" t="s">
        <v>205</v>
      </c>
      <c r="C385" s="98">
        <v>10</v>
      </c>
      <c r="D385" s="91">
        <v>150</v>
      </c>
      <c r="E385" s="91">
        <v>1500</v>
      </c>
      <c r="F385" s="92">
        <v>450</v>
      </c>
    </row>
    <row r="386" spans="1:6" x14ac:dyDescent="0.35">
      <c r="A386" s="106">
        <v>47666</v>
      </c>
      <c r="B386" s="64" t="s">
        <v>199</v>
      </c>
      <c r="C386" s="97">
        <v>3</v>
      </c>
      <c r="D386" s="89">
        <v>25</v>
      </c>
      <c r="E386" s="89">
        <v>75</v>
      </c>
      <c r="F386" s="90">
        <v>30.75</v>
      </c>
    </row>
    <row r="387" spans="1:6" x14ac:dyDescent="0.35">
      <c r="A387" s="105">
        <v>47267</v>
      </c>
      <c r="B387" s="66" t="s">
        <v>206</v>
      </c>
      <c r="C387" s="98">
        <v>19</v>
      </c>
      <c r="D387" s="91">
        <v>200</v>
      </c>
      <c r="E387" s="91">
        <v>3800</v>
      </c>
      <c r="F387" s="92">
        <v>2432</v>
      </c>
    </row>
    <row r="388" spans="1:6" x14ac:dyDescent="0.35">
      <c r="A388" s="106">
        <v>46762</v>
      </c>
      <c r="B388" s="64" t="s">
        <v>201</v>
      </c>
      <c r="C388" s="97">
        <v>3</v>
      </c>
      <c r="D388" s="89">
        <v>40</v>
      </c>
      <c r="E388" s="89">
        <v>120</v>
      </c>
      <c r="F388" s="90">
        <v>64.8</v>
      </c>
    </row>
    <row r="389" spans="1:6" x14ac:dyDescent="0.35">
      <c r="A389" s="105">
        <v>46195</v>
      </c>
      <c r="B389" s="66" t="s">
        <v>204</v>
      </c>
      <c r="C389" s="98">
        <v>20</v>
      </c>
      <c r="D389" s="91">
        <v>1000</v>
      </c>
      <c r="E389" s="91">
        <v>20000</v>
      </c>
      <c r="F389" s="92">
        <v>9800</v>
      </c>
    </row>
    <row r="390" spans="1:6" x14ac:dyDescent="0.35">
      <c r="A390" s="106">
        <v>46032</v>
      </c>
      <c r="B390" s="64" t="s">
        <v>206</v>
      </c>
      <c r="C390" s="97">
        <v>12</v>
      </c>
      <c r="D390" s="89">
        <v>200</v>
      </c>
      <c r="E390" s="89">
        <v>2400</v>
      </c>
      <c r="F390" s="90">
        <v>1464</v>
      </c>
    </row>
    <row r="391" spans="1:6" x14ac:dyDescent="0.35">
      <c r="A391" s="105">
        <v>46496</v>
      </c>
      <c r="B391" s="66" t="s">
        <v>205</v>
      </c>
      <c r="C391" s="98">
        <v>19</v>
      </c>
      <c r="D391" s="91">
        <v>150</v>
      </c>
      <c r="E391" s="91">
        <v>2850</v>
      </c>
      <c r="F391" s="92">
        <v>1710</v>
      </c>
    </row>
    <row r="392" spans="1:6" x14ac:dyDescent="0.35">
      <c r="A392" s="106">
        <v>46186</v>
      </c>
      <c r="B392" s="64" t="s">
        <v>207</v>
      </c>
      <c r="C392" s="97">
        <v>3</v>
      </c>
      <c r="D392" s="89">
        <v>300</v>
      </c>
      <c r="E392" s="89">
        <v>900</v>
      </c>
      <c r="F392" s="90">
        <v>693</v>
      </c>
    </row>
    <row r="393" spans="1:6" x14ac:dyDescent="0.35">
      <c r="A393" s="105">
        <v>46340</v>
      </c>
      <c r="B393" s="66" t="s">
        <v>199</v>
      </c>
      <c r="C393" s="98">
        <v>6</v>
      </c>
      <c r="D393" s="91">
        <v>25</v>
      </c>
      <c r="E393" s="91">
        <v>150</v>
      </c>
      <c r="F393" s="92">
        <v>87</v>
      </c>
    </row>
    <row r="394" spans="1:6" x14ac:dyDescent="0.35">
      <c r="A394" s="106">
        <v>47034</v>
      </c>
      <c r="B394" s="64" t="s">
        <v>206</v>
      </c>
      <c r="C394" s="97">
        <v>16</v>
      </c>
      <c r="D394" s="89">
        <v>200</v>
      </c>
      <c r="E394" s="89">
        <v>3200</v>
      </c>
      <c r="F394" s="90">
        <v>1504</v>
      </c>
    </row>
    <row r="395" spans="1:6" x14ac:dyDescent="0.35">
      <c r="A395" s="105">
        <v>46602</v>
      </c>
      <c r="B395" s="66" t="s">
        <v>200</v>
      </c>
      <c r="C395" s="98">
        <v>9</v>
      </c>
      <c r="D395" s="91">
        <v>30</v>
      </c>
      <c r="E395" s="91">
        <v>270</v>
      </c>
      <c r="F395" s="92">
        <v>124.2</v>
      </c>
    </row>
    <row r="396" spans="1:6" x14ac:dyDescent="0.35">
      <c r="A396" s="106">
        <v>45929</v>
      </c>
      <c r="B396" s="64" t="s">
        <v>201</v>
      </c>
      <c r="C396" s="97">
        <v>12</v>
      </c>
      <c r="D396" s="89">
        <v>40</v>
      </c>
      <c r="E396" s="89">
        <v>480</v>
      </c>
      <c r="F396" s="90">
        <v>206.4</v>
      </c>
    </row>
    <row r="397" spans="1:6" x14ac:dyDescent="0.35">
      <c r="A397" s="105">
        <v>47606</v>
      </c>
      <c r="B397" s="66" t="s">
        <v>205</v>
      </c>
      <c r="C397" s="98">
        <v>12</v>
      </c>
      <c r="D397" s="91">
        <v>150</v>
      </c>
      <c r="E397" s="91">
        <v>1800</v>
      </c>
      <c r="F397" s="92">
        <v>540</v>
      </c>
    </row>
    <row r="398" spans="1:6" x14ac:dyDescent="0.35">
      <c r="A398" s="106">
        <v>46895</v>
      </c>
      <c r="B398" s="64" t="s">
        <v>199</v>
      </c>
      <c r="C398" s="97">
        <v>7</v>
      </c>
      <c r="D398" s="89">
        <v>25</v>
      </c>
      <c r="E398" s="89">
        <v>175</v>
      </c>
      <c r="F398" s="90">
        <v>131.25</v>
      </c>
    </row>
    <row r="399" spans="1:6" x14ac:dyDescent="0.35">
      <c r="A399" s="105">
        <v>47386</v>
      </c>
      <c r="B399" s="66" t="s">
        <v>201</v>
      </c>
      <c r="C399" s="98">
        <v>11</v>
      </c>
      <c r="D399" s="91">
        <v>40</v>
      </c>
      <c r="E399" s="91">
        <v>440</v>
      </c>
      <c r="F399" s="92">
        <v>215.6</v>
      </c>
    </row>
    <row r="400" spans="1:6" x14ac:dyDescent="0.35">
      <c r="A400" s="106">
        <v>45948</v>
      </c>
      <c r="B400" s="64" t="s">
        <v>203</v>
      </c>
      <c r="C400" s="97">
        <v>3</v>
      </c>
      <c r="D400" s="89">
        <v>50</v>
      </c>
      <c r="E400" s="89">
        <v>150</v>
      </c>
      <c r="F400" s="90">
        <v>78</v>
      </c>
    </row>
    <row r="401" spans="1:6" x14ac:dyDescent="0.35">
      <c r="A401" s="105">
        <v>46203</v>
      </c>
      <c r="B401" s="66" t="s">
        <v>207</v>
      </c>
      <c r="C401" s="98">
        <v>19</v>
      </c>
      <c r="D401" s="91">
        <v>300</v>
      </c>
      <c r="E401" s="91">
        <v>5700</v>
      </c>
      <c r="F401" s="92">
        <v>4047</v>
      </c>
    </row>
    <row r="402" spans="1:6" x14ac:dyDescent="0.35">
      <c r="A402" s="106">
        <v>47526</v>
      </c>
      <c r="B402" s="64" t="s">
        <v>207</v>
      </c>
      <c r="C402" s="97">
        <v>10</v>
      </c>
      <c r="D402" s="89">
        <v>300</v>
      </c>
      <c r="E402" s="89">
        <v>3000</v>
      </c>
      <c r="F402" s="90">
        <v>1650</v>
      </c>
    </row>
    <row r="403" spans="1:6" x14ac:dyDescent="0.35">
      <c r="A403" s="105">
        <v>47516</v>
      </c>
      <c r="B403" s="66" t="s">
        <v>200</v>
      </c>
      <c r="C403" s="98">
        <v>8</v>
      </c>
      <c r="D403" s="91">
        <v>30</v>
      </c>
      <c r="E403" s="91">
        <v>240</v>
      </c>
      <c r="F403" s="92">
        <v>141.6</v>
      </c>
    </row>
    <row r="404" spans="1:6" x14ac:dyDescent="0.35">
      <c r="A404" s="106">
        <v>46756</v>
      </c>
      <c r="B404" s="64" t="s">
        <v>198</v>
      </c>
      <c r="C404" s="97">
        <v>4</v>
      </c>
      <c r="D404" s="89">
        <v>20</v>
      </c>
      <c r="E404" s="89">
        <v>80</v>
      </c>
      <c r="F404" s="90">
        <v>28</v>
      </c>
    </row>
    <row r="405" spans="1:6" x14ac:dyDescent="0.35">
      <c r="A405" s="105">
        <v>45882</v>
      </c>
      <c r="B405" s="66" t="s">
        <v>203</v>
      </c>
      <c r="C405" s="98">
        <v>3</v>
      </c>
      <c r="D405" s="91">
        <v>50</v>
      </c>
      <c r="E405" s="91">
        <v>150</v>
      </c>
      <c r="F405" s="92">
        <v>109.5</v>
      </c>
    </row>
    <row r="406" spans="1:6" x14ac:dyDescent="0.35">
      <c r="A406" s="106">
        <v>45795</v>
      </c>
      <c r="B406" s="64" t="s">
        <v>206</v>
      </c>
      <c r="C406" s="97">
        <v>5</v>
      </c>
      <c r="D406" s="89">
        <v>200</v>
      </c>
      <c r="E406" s="89">
        <v>1000</v>
      </c>
      <c r="F406" s="90">
        <v>590</v>
      </c>
    </row>
    <row r="407" spans="1:6" x14ac:dyDescent="0.35">
      <c r="A407" s="105">
        <v>47209</v>
      </c>
      <c r="B407" s="66" t="s">
        <v>207</v>
      </c>
      <c r="C407" s="98">
        <v>7</v>
      </c>
      <c r="D407" s="91">
        <v>300</v>
      </c>
      <c r="E407" s="91">
        <v>2100</v>
      </c>
      <c r="F407" s="92">
        <v>1638</v>
      </c>
    </row>
    <row r="408" spans="1:6" x14ac:dyDescent="0.35">
      <c r="A408" s="106">
        <v>47772</v>
      </c>
      <c r="B408" s="64" t="s">
        <v>200</v>
      </c>
      <c r="C408" s="97">
        <v>6</v>
      </c>
      <c r="D408" s="89">
        <v>30</v>
      </c>
      <c r="E408" s="89">
        <v>180</v>
      </c>
      <c r="F408" s="90">
        <v>73.8</v>
      </c>
    </row>
    <row r="409" spans="1:6" x14ac:dyDescent="0.35">
      <c r="A409" s="105">
        <v>46121</v>
      </c>
      <c r="B409" s="66" t="s">
        <v>202</v>
      </c>
      <c r="C409" s="98">
        <v>2</v>
      </c>
      <c r="D409" s="91">
        <v>15</v>
      </c>
      <c r="E409" s="91">
        <v>30</v>
      </c>
      <c r="F409" s="92">
        <v>16.5</v>
      </c>
    </row>
    <row r="410" spans="1:6" x14ac:dyDescent="0.35">
      <c r="A410" s="106">
        <v>45896</v>
      </c>
      <c r="B410" s="64" t="s">
        <v>200</v>
      </c>
      <c r="C410" s="97">
        <v>6</v>
      </c>
      <c r="D410" s="89">
        <v>30</v>
      </c>
      <c r="E410" s="89">
        <v>180</v>
      </c>
      <c r="F410" s="90">
        <v>82.8</v>
      </c>
    </row>
    <row r="411" spans="1:6" x14ac:dyDescent="0.35">
      <c r="A411" s="105">
        <v>47351</v>
      </c>
      <c r="B411" s="66" t="s">
        <v>202</v>
      </c>
      <c r="C411" s="98">
        <v>14</v>
      </c>
      <c r="D411" s="91">
        <v>15</v>
      </c>
      <c r="E411" s="91">
        <v>210</v>
      </c>
      <c r="F411" s="92">
        <v>107.1</v>
      </c>
    </row>
    <row r="412" spans="1:6" x14ac:dyDescent="0.35">
      <c r="A412" s="106">
        <v>46916</v>
      </c>
      <c r="B412" s="64" t="s">
        <v>202</v>
      </c>
      <c r="C412" s="97">
        <v>9</v>
      </c>
      <c r="D412" s="89">
        <v>15</v>
      </c>
      <c r="E412" s="89">
        <v>135</v>
      </c>
      <c r="F412" s="90">
        <v>97.2</v>
      </c>
    </row>
    <row r="413" spans="1:6" x14ac:dyDescent="0.35">
      <c r="A413" s="105">
        <v>46011</v>
      </c>
      <c r="B413" s="66" t="s">
        <v>199</v>
      </c>
      <c r="C413" s="98">
        <v>5</v>
      </c>
      <c r="D413" s="91">
        <v>25</v>
      </c>
      <c r="E413" s="91">
        <v>125</v>
      </c>
      <c r="F413" s="92">
        <v>83.75</v>
      </c>
    </row>
    <row r="414" spans="1:6" x14ac:dyDescent="0.35">
      <c r="A414" s="106">
        <v>47042</v>
      </c>
      <c r="B414" s="64" t="s">
        <v>199</v>
      </c>
      <c r="C414" s="97">
        <v>8</v>
      </c>
      <c r="D414" s="89">
        <v>25</v>
      </c>
      <c r="E414" s="89">
        <v>200</v>
      </c>
      <c r="F414" s="90">
        <v>148</v>
      </c>
    </row>
    <row r="415" spans="1:6" x14ac:dyDescent="0.35">
      <c r="A415" s="105">
        <v>46670</v>
      </c>
      <c r="B415" s="66" t="s">
        <v>204</v>
      </c>
      <c r="C415" s="98">
        <v>17</v>
      </c>
      <c r="D415" s="91">
        <v>1000</v>
      </c>
      <c r="E415" s="91">
        <v>17000</v>
      </c>
      <c r="F415" s="92">
        <v>7480</v>
      </c>
    </row>
    <row r="416" spans="1:6" x14ac:dyDescent="0.35">
      <c r="A416" s="106">
        <v>46541</v>
      </c>
      <c r="B416" s="64" t="s">
        <v>204</v>
      </c>
      <c r="C416" s="97">
        <v>11</v>
      </c>
      <c r="D416" s="89">
        <v>1000</v>
      </c>
      <c r="E416" s="89">
        <v>11000</v>
      </c>
      <c r="F416" s="90">
        <v>5500</v>
      </c>
    </row>
    <row r="417" spans="1:6" x14ac:dyDescent="0.35">
      <c r="A417" s="105">
        <v>46970</v>
      </c>
      <c r="B417" s="66" t="s">
        <v>207</v>
      </c>
      <c r="C417" s="98">
        <v>4</v>
      </c>
      <c r="D417" s="91">
        <v>300</v>
      </c>
      <c r="E417" s="91">
        <v>1200</v>
      </c>
      <c r="F417" s="92">
        <v>900</v>
      </c>
    </row>
    <row r="418" spans="1:6" x14ac:dyDescent="0.35">
      <c r="A418" s="106">
        <v>47089</v>
      </c>
      <c r="B418" s="64" t="s">
        <v>203</v>
      </c>
      <c r="C418" s="97">
        <v>14</v>
      </c>
      <c r="D418" s="89">
        <v>50</v>
      </c>
      <c r="E418" s="89">
        <v>700</v>
      </c>
      <c r="F418" s="90">
        <v>280</v>
      </c>
    </row>
    <row r="419" spans="1:6" x14ac:dyDescent="0.35">
      <c r="A419" s="105">
        <v>46786</v>
      </c>
      <c r="B419" s="66" t="s">
        <v>201</v>
      </c>
      <c r="C419" s="98">
        <v>19</v>
      </c>
      <c r="D419" s="91">
        <v>40</v>
      </c>
      <c r="E419" s="91">
        <v>760</v>
      </c>
      <c r="F419" s="92">
        <v>311.60000000000002</v>
      </c>
    </row>
    <row r="420" spans="1:6" x14ac:dyDescent="0.35">
      <c r="A420" s="106">
        <v>45674</v>
      </c>
      <c r="B420" s="64" t="s">
        <v>204</v>
      </c>
      <c r="C420" s="97">
        <v>1</v>
      </c>
      <c r="D420" s="89">
        <v>1000</v>
      </c>
      <c r="E420" s="89">
        <v>1000</v>
      </c>
      <c r="F420" s="90">
        <v>550</v>
      </c>
    </row>
    <row r="421" spans="1:6" x14ac:dyDescent="0.35">
      <c r="A421" s="105">
        <v>46914</v>
      </c>
      <c r="B421" s="66" t="s">
        <v>207</v>
      </c>
      <c r="C421" s="98">
        <v>1</v>
      </c>
      <c r="D421" s="91">
        <v>300</v>
      </c>
      <c r="E421" s="91">
        <v>300</v>
      </c>
      <c r="F421" s="92">
        <v>237</v>
      </c>
    </row>
    <row r="422" spans="1:6" x14ac:dyDescent="0.35">
      <c r="A422" s="106">
        <v>46965</v>
      </c>
      <c r="B422" s="64" t="s">
        <v>204</v>
      </c>
      <c r="C422" s="97">
        <v>6</v>
      </c>
      <c r="D422" s="89">
        <v>1000</v>
      </c>
      <c r="E422" s="89">
        <v>6000</v>
      </c>
      <c r="F422" s="90">
        <v>3960</v>
      </c>
    </row>
    <row r="423" spans="1:6" x14ac:dyDescent="0.35">
      <c r="A423" s="105">
        <v>47104</v>
      </c>
      <c r="B423" s="66" t="s">
        <v>199</v>
      </c>
      <c r="C423" s="98">
        <v>3</v>
      </c>
      <c r="D423" s="91">
        <v>25</v>
      </c>
      <c r="E423" s="91">
        <v>75</v>
      </c>
      <c r="F423" s="92">
        <v>43.5</v>
      </c>
    </row>
    <row r="424" spans="1:6" x14ac:dyDescent="0.35">
      <c r="A424" s="106">
        <v>46979</v>
      </c>
      <c r="B424" s="64" t="s">
        <v>204</v>
      </c>
      <c r="C424" s="97">
        <v>5</v>
      </c>
      <c r="D424" s="89">
        <v>1000</v>
      </c>
      <c r="E424" s="89">
        <v>5000</v>
      </c>
      <c r="F424" s="90">
        <v>2450</v>
      </c>
    </row>
    <row r="425" spans="1:6" x14ac:dyDescent="0.35">
      <c r="A425" s="105">
        <v>45909</v>
      </c>
      <c r="B425" s="66" t="s">
        <v>198</v>
      </c>
      <c r="C425" s="98">
        <v>10</v>
      </c>
      <c r="D425" s="91">
        <v>20</v>
      </c>
      <c r="E425" s="91">
        <v>200</v>
      </c>
      <c r="F425" s="92">
        <v>156</v>
      </c>
    </row>
    <row r="426" spans="1:6" x14ac:dyDescent="0.35">
      <c r="A426" s="106">
        <v>45833</v>
      </c>
      <c r="B426" s="64" t="s">
        <v>200</v>
      </c>
      <c r="C426" s="97">
        <v>9</v>
      </c>
      <c r="D426" s="89">
        <v>30</v>
      </c>
      <c r="E426" s="89">
        <v>270</v>
      </c>
      <c r="F426" s="90">
        <v>186.3</v>
      </c>
    </row>
    <row r="427" spans="1:6" x14ac:dyDescent="0.35">
      <c r="A427" s="105">
        <v>47170</v>
      </c>
      <c r="B427" s="66" t="s">
        <v>198</v>
      </c>
      <c r="C427" s="98">
        <v>6</v>
      </c>
      <c r="D427" s="91">
        <v>20</v>
      </c>
      <c r="E427" s="91">
        <v>120</v>
      </c>
      <c r="F427" s="92">
        <v>69.599999999999994</v>
      </c>
    </row>
    <row r="428" spans="1:6" x14ac:dyDescent="0.35">
      <c r="A428" s="106">
        <v>47076</v>
      </c>
      <c r="B428" s="64" t="s">
        <v>204</v>
      </c>
      <c r="C428" s="97">
        <v>10</v>
      </c>
      <c r="D428" s="89">
        <v>1000</v>
      </c>
      <c r="E428" s="89">
        <v>10000</v>
      </c>
      <c r="F428" s="90">
        <v>3000</v>
      </c>
    </row>
    <row r="429" spans="1:6" x14ac:dyDescent="0.35">
      <c r="A429" s="105">
        <v>45722</v>
      </c>
      <c r="B429" s="66" t="s">
        <v>201</v>
      </c>
      <c r="C429" s="98">
        <v>2</v>
      </c>
      <c r="D429" s="91">
        <v>40</v>
      </c>
      <c r="E429" s="91">
        <v>80</v>
      </c>
      <c r="F429" s="92">
        <v>36</v>
      </c>
    </row>
    <row r="430" spans="1:6" x14ac:dyDescent="0.35">
      <c r="A430" s="106">
        <v>47519</v>
      </c>
      <c r="B430" s="64" t="s">
        <v>207</v>
      </c>
      <c r="C430" s="97">
        <v>19</v>
      </c>
      <c r="D430" s="89">
        <v>300</v>
      </c>
      <c r="E430" s="89">
        <v>5700</v>
      </c>
      <c r="F430" s="90">
        <v>2451</v>
      </c>
    </row>
    <row r="431" spans="1:6" x14ac:dyDescent="0.35">
      <c r="A431" s="105">
        <v>46444</v>
      </c>
      <c r="B431" s="66" t="s">
        <v>201</v>
      </c>
      <c r="C431" s="98">
        <v>17</v>
      </c>
      <c r="D431" s="91">
        <v>40</v>
      </c>
      <c r="E431" s="91">
        <v>680</v>
      </c>
      <c r="F431" s="92">
        <v>374</v>
      </c>
    </row>
    <row r="432" spans="1:6" x14ac:dyDescent="0.35">
      <c r="A432" s="106">
        <v>46896</v>
      </c>
      <c r="B432" s="64" t="s">
        <v>206</v>
      </c>
      <c r="C432" s="97">
        <v>7</v>
      </c>
      <c r="D432" s="89">
        <v>200</v>
      </c>
      <c r="E432" s="89">
        <v>1400</v>
      </c>
      <c r="F432" s="90">
        <v>896</v>
      </c>
    </row>
    <row r="433" spans="1:6" x14ac:dyDescent="0.35">
      <c r="A433" s="105">
        <v>47259</v>
      </c>
      <c r="B433" s="66" t="s">
        <v>200</v>
      </c>
      <c r="C433" s="98">
        <v>18</v>
      </c>
      <c r="D433" s="91">
        <v>30</v>
      </c>
      <c r="E433" s="91">
        <v>540</v>
      </c>
      <c r="F433" s="92">
        <v>253.8</v>
      </c>
    </row>
    <row r="434" spans="1:6" x14ac:dyDescent="0.35">
      <c r="A434" s="106">
        <v>47148</v>
      </c>
      <c r="B434" s="64" t="s">
        <v>204</v>
      </c>
      <c r="C434" s="97">
        <v>7</v>
      </c>
      <c r="D434" s="89">
        <v>1000</v>
      </c>
      <c r="E434" s="89">
        <v>7000</v>
      </c>
      <c r="F434" s="90">
        <v>3920</v>
      </c>
    </row>
    <row r="435" spans="1:6" x14ac:dyDescent="0.35">
      <c r="A435" s="105">
        <v>46763</v>
      </c>
      <c r="B435" s="66" t="s">
        <v>201</v>
      </c>
      <c r="C435" s="98">
        <v>4</v>
      </c>
      <c r="D435" s="91">
        <v>40</v>
      </c>
      <c r="E435" s="91">
        <v>160</v>
      </c>
      <c r="F435" s="92">
        <v>89.6</v>
      </c>
    </row>
    <row r="436" spans="1:6" x14ac:dyDescent="0.35">
      <c r="A436" s="106">
        <v>47655</v>
      </c>
      <c r="B436" s="64" t="s">
        <v>207</v>
      </c>
      <c r="C436" s="97">
        <v>15</v>
      </c>
      <c r="D436" s="89">
        <v>300</v>
      </c>
      <c r="E436" s="89">
        <v>4500</v>
      </c>
      <c r="F436" s="90">
        <v>3285</v>
      </c>
    </row>
    <row r="437" spans="1:6" x14ac:dyDescent="0.35">
      <c r="A437" s="105">
        <v>47774</v>
      </c>
      <c r="B437" s="66" t="s">
        <v>198</v>
      </c>
      <c r="C437" s="98">
        <v>20</v>
      </c>
      <c r="D437" s="91">
        <v>20</v>
      </c>
      <c r="E437" s="91">
        <v>400</v>
      </c>
      <c r="F437" s="92">
        <v>312</v>
      </c>
    </row>
    <row r="438" spans="1:6" x14ac:dyDescent="0.35">
      <c r="A438" s="106">
        <v>47384</v>
      </c>
      <c r="B438" s="64" t="s">
        <v>207</v>
      </c>
      <c r="C438" s="97">
        <v>10</v>
      </c>
      <c r="D438" s="89">
        <v>300</v>
      </c>
      <c r="E438" s="89">
        <v>3000</v>
      </c>
      <c r="F438" s="90">
        <v>2340</v>
      </c>
    </row>
    <row r="439" spans="1:6" x14ac:dyDescent="0.35">
      <c r="A439" s="105">
        <v>46629</v>
      </c>
      <c r="B439" s="66" t="s">
        <v>200</v>
      </c>
      <c r="C439" s="98">
        <v>15</v>
      </c>
      <c r="D439" s="91">
        <v>30</v>
      </c>
      <c r="E439" s="91">
        <v>450</v>
      </c>
      <c r="F439" s="92">
        <v>297</v>
      </c>
    </row>
    <row r="440" spans="1:6" x14ac:dyDescent="0.35">
      <c r="A440" s="106">
        <v>46504</v>
      </c>
      <c r="B440" s="64" t="s">
        <v>207</v>
      </c>
      <c r="C440" s="97">
        <v>5</v>
      </c>
      <c r="D440" s="89">
        <v>300</v>
      </c>
      <c r="E440" s="89">
        <v>1500</v>
      </c>
      <c r="F440" s="90">
        <v>615</v>
      </c>
    </row>
    <row r="441" spans="1:6" x14ac:dyDescent="0.35">
      <c r="A441" s="105">
        <v>47449</v>
      </c>
      <c r="B441" s="66" t="s">
        <v>198</v>
      </c>
      <c r="C441" s="98">
        <v>16</v>
      </c>
      <c r="D441" s="91">
        <v>20</v>
      </c>
      <c r="E441" s="91">
        <v>320</v>
      </c>
      <c r="F441" s="92">
        <v>140.80000000000001</v>
      </c>
    </row>
    <row r="442" spans="1:6" x14ac:dyDescent="0.35">
      <c r="A442" s="106">
        <v>47310</v>
      </c>
      <c r="B442" s="64" t="s">
        <v>206</v>
      </c>
      <c r="C442" s="97">
        <v>20</v>
      </c>
      <c r="D442" s="89">
        <v>200</v>
      </c>
      <c r="E442" s="89">
        <v>4000</v>
      </c>
      <c r="F442" s="90">
        <v>1680</v>
      </c>
    </row>
    <row r="443" spans="1:6" x14ac:dyDescent="0.35">
      <c r="A443" s="105">
        <v>46055</v>
      </c>
      <c r="B443" s="66" t="s">
        <v>207</v>
      </c>
      <c r="C443" s="98">
        <v>4</v>
      </c>
      <c r="D443" s="91">
        <v>300</v>
      </c>
      <c r="E443" s="91">
        <v>1200</v>
      </c>
      <c r="F443" s="92">
        <v>888</v>
      </c>
    </row>
    <row r="444" spans="1:6" x14ac:dyDescent="0.35">
      <c r="A444" s="106">
        <v>45848</v>
      </c>
      <c r="B444" s="64" t="s">
        <v>202</v>
      </c>
      <c r="C444" s="97">
        <v>2</v>
      </c>
      <c r="D444" s="89">
        <v>15</v>
      </c>
      <c r="E444" s="89">
        <v>30</v>
      </c>
      <c r="F444" s="90">
        <v>22.5</v>
      </c>
    </row>
    <row r="445" spans="1:6" x14ac:dyDescent="0.35">
      <c r="A445" s="105">
        <v>46858</v>
      </c>
      <c r="B445" s="66" t="s">
        <v>198</v>
      </c>
      <c r="C445" s="98">
        <v>14</v>
      </c>
      <c r="D445" s="91">
        <v>20</v>
      </c>
      <c r="E445" s="91">
        <v>280</v>
      </c>
      <c r="F445" s="92">
        <v>224</v>
      </c>
    </row>
    <row r="446" spans="1:6" x14ac:dyDescent="0.35">
      <c r="A446" s="106">
        <v>46051</v>
      </c>
      <c r="B446" s="64" t="s">
        <v>202</v>
      </c>
      <c r="C446" s="97">
        <v>12</v>
      </c>
      <c r="D446" s="89">
        <v>15</v>
      </c>
      <c r="E446" s="89">
        <v>180</v>
      </c>
      <c r="F446" s="90">
        <v>118.8</v>
      </c>
    </row>
    <row r="447" spans="1:6" x14ac:dyDescent="0.35">
      <c r="A447" s="105">
        <v>45987</v>
      </c>
      <c r="B447" s="66" t="s">
        <v>205</v>
      </c>
      <c r="C447" s="98">
        <v>13</v>
      </c>
      <c r="D447" s="91">
        <v>150</v>
      </c>
      <c r="E447" s="91">
        <v>1950</v>
      </c>
      <c r="F447" s="92">
        <v>1326</v>
      </c>
    </row>
    <row r="448" spans="1:6" x14ac:dyDescent="0.35">
      <c r="A448" s="106">
        <v>47034</v>
      </c>
      <c r="B448" s="64" t="s">
        <v>198</v>
      </c>
      <c r="C448" s="97">
        <v>8</v>
      </c>
      <c r="D448" s="89">
        <v>20</v>
      </c>
      <c r="E448" s="89">
        <v>160</v>
      </c>
      <c r="F448" s="90">
        <v>94.4</v>
      </c>
    </row>
    <row r="449" spans="1:6" x14ac:dyDescent="0.35">
      <c r="A449" s="105">
        <v>46975</v>
      </c>
      <c r="B449" s="66" t="s">
        <v>204</v>
      </c>
      <c r="C449" s="98">
        <v>7</v>
      </c>
      <c r="D449" s="91">
        <v>1000</v>
      </c>
      <c r="E449" s="91">
        <v>7000</v>
      </c>
      <c r="F449" s="92">
        <v>3710</v>
      </c>
    </row>
    <row r="450" spans="1:6" x14ac:dyDescent="0.35">
      <c r="A450" s="106">
        <v>47086</v>
      </c>
      <c r="B450" s="64" t="s">
        <v>202</v>
      </c>
      <c r="C450" s="97">
        <v>5</v>
      </c>
      <c r="D450" s="89">
        <v>15</v>
      </c>
      <c r="E450" s="89">
        <v>75</v>
      </c>
      <c r="F450" s="90">
        <v>54.75</v>
      </c>
    </row>
    <row r="451" spans="1:6" x14ac:dyDescent="0.35">
      <c r="A451" s="105">
        <v>47340</v>
      </c>
      <c r="B451" s="66" t="s">
        <v>207</v>
      </c>
      <c r="C451" s="98">
        <v>20</v>
      </c>
      <c r="D451" s="91">
        <v>300</v>
      </c>
      <c r="E451" s="91">
        <v>6000</v>
      </c>
      <c r="F451" s="92">
        <v>4680</v>
      </c>
    </row>
    <row r="452" spans="1:6" x14ac:dyDescent="0.35">
      <c r="A452" s="106">
        <v>45894</v>
      </c>
      <c r="B452" s="64" t="s">
        <v>203</v>
      </c>
      <c r="C452" s="97">
        <v>16</v>
      </c>
      <c r="D452" s="89">
        <v>50</v>
      </c>
      <c r="E452" s="89">
        <v>800</v>
      </c>
      <c r="F452" s="90">
        <v>584</v>
      </c>
    </row>
    <row r="453" spans="1:6" x14ac:dyDescent="0.35">
      <c r="A453" s="105">
        <v>47701</v>
      </c>
      <c r="B453" s="66" t="s">
        <v>200</v>
      </c>
      <c r="C453" s="98">
        <v>5</v>
      </c>
      <c r="D453" s="91">
        <v>30</v>
      </c>
      <c r="E453" s="91">
        <v>150</v>
      </c>
      <c r="F453" s="92">
        <v>76.5</v>
      </c>
    </row>
    <row r="454" spans="1:6" x14ac:dyDescent="0.35">
      <c r="A454" s="106">
        <v>47715</v>
      </c>
      <c r="B454" s="64" t="s">
        <v>206</v>
      </c>
      <c r="C454" s="97">
        <v>9</v>
      </c>
      <c r="D454" s="89">
        <v>200</v>
      </c>
      <c r="E454" s="89">
        <v>1800</v>
      </c>
      <c r="F454" s="90">
        <v>630</v>
      </c>
    </row>
    <row r="455" spans="1:6" x14ac:dyDescent="0.35">
      <c r="A455" s="105">
        <v>45730</v>
      </c>
      <c r="B455" s="66" t="s">
        <v>198</v>
      </c>
      <c r="C455" s="98">
        <v>9</v>
      </c>
      <c r="D455" s="91">
        <v>20</v>
      </c>
      <c r="E455" s="91">
        <v>180</v>
      </c>
      <c r="F455" s="92">
        <v>81</v>
      </c>
    </row>
    <row r="456" spans="1:6" x14ac:dyDescent="0.35">
      <c r="A456" s="106">
        <v>47538</v>
      </c>
      <c r="B456" s="64" t="s">
        <v>201</v>
      </c>
      <c r="C456" s="97">
        <v>3</v>
      </c>
      <c r="D456" s="89">
        <v>40</v>
      </c>
      <c r="E456" s="89">
        <v>120</v>
      </c>
      <c r="F456" s="90">
        <v>51.6</v>
      </c>
    </row>
    <row r="457" spans="1:6" x14ac:dyDescent="0.35">
      <c r="A457" s="105">
        <v>47130</v>
      </c>
      <c r="B457" s="66" t="s">
        <v>205</v>
      </c>
      <c r="C457" s="98">
        <v>6</v>
      </c>
      <c r="D457" s="91">
        <v>150</v>
      </c>
      <c r="E457" s="91">
        <v>900</v>
      </c>
      <c r="F457" s="92">
        <v>612</v>
      </c>
    </row>
    <row r="458" spans="1:6" x14ac:dyDescent="0.35">
      <c r="A458" s="106">
        <v>45850</v>
      </c>
      <c r="B458" s="64" t="s">
        <v>205</v>
      </c>
      <c r="C458" s="97">
        <v>9</v>
      </c>
      <c r="D458" s="89">
        <v>150</v>
      </c>
      <c r="E458" s="89">
        <v>1350</v>
      </c>
      <c r="F458" s="90">
        <v>553.5</v>
      </c>
    </row>
    <row r="459" spans="1:6" x14ac:dyDescent="0.35">
      <c r="A459" s="105">
        <v>47684</v>
      </c>
      <c r="B459" s="66" t="s">
        <v>202</v>
      </c>
      <c r="C459" s="98">
        <v>18</v>
      </c>
      <c r="D459" s="91">
        <v>15</v>
      </c>
      <c r="E459" s="91">
        <v>270</v>
      </c>
      <c r="F459" s="92">
        <v>86.4</v>
      </c>
    </row>
    <row r="460" spans="1:6" x14ac:dyDescent="0.35">
      <c r="A460" s="106">
        <v>47350</v>
      </c>
      <c r="B460" s="64" t="s">
        <v>200</v>
      </c>
      <c r="C460" s="97">
        <v>17</v>
      </c>
      <c r="D460" s="89">
        <v>30</v>
      </c>
      <c r="E460" s="89">
        <v>510</v>
      </c>
      <c r="F460" s="90">
        <v>260.10000000000002</v>
      </c>
    </row>
    <row r="461" spans="1:6" x14ac:dyDescent="0.35">
      <c r="A461" s="105">
        <v>46382</v>
      </c>
      <c r="B461" s="66" t="s">
        <v>199</v>
      </c>
      <c r="C461" s="98">
        <v>14</v>
      </c>
      <c r="D461" s="91">
        <v>25</v>
      </c>
      <c r="E461" s="91">
        <v>350</v>
      </c>
      <c r="F461" s="92">
        <v>185.5</v>
      </c>
    </row>
    <row r="462" spans="1:6" x14ac:dyDescent="0.35">
      <c r="A462" s="106">
        <v>46787</v>
      </c>
      <c r="B462" s="64" t="s">
        <v>199</v>
      </c>
      <c r="C462" s="97">
        <v>6</v>
      </c>
      <c r="D462" s="89">
        <v>25</v>
      </c>
      <c r="E462" s="89">
        <v>150</v>
      </c>
      <c r="F462" s="90">
        <v>106.5</v>
      </c>
    </row>
    <row r="463" spans="1:6" x14ac:dyDescent="0.35">
      <c r="A463" s="105">
        <v>47450</v>
      </c>
      <c r="B463" s="66" t="s">
        <v>200</v>
      </c>
      <c r="C463" s="98">
        <v>17</v>
      </c>
      <c r="D463" s="91">
        <v>30</v>
      </c>
      <c r="E463" s="91">
        <v>510</v>
      </c>
      <c r="F463" s="92">
        <v>321.3</v>
      </c>
    </row>
    <row r="464" spans="1:6" x14ac:dyDescent="0.35">
      <c r="A464" s="106">
        <v>45807</v>
      </c>
      <c r="B464" s="64" t="s">
        <v>199</v>
      </c>
      <c r="C464" s="97">
        <v>19</v>
      </c>
      <c r="D464" s="89">
        <v>25</v>
      </c>
      <c r="E464" s="89">
        <v>475</v>
      </c>
      <c r="F464" s="90">
        <v>266</v>
      </c>
    </row>
    <row r="465" spans="1:6" x14ac:dyDescent="0.35">
      <c r="A465" s="105">
        <v>45964</v>
      </c>
      <c r="B465" s="66" t="s">
        <v>205</v>
      </c>
      <c r="C465" s="98">
        <v>17</v>
      </c>
      <c r="D465" s="91">
        <v>150</v>
      </c>
      <c r="E465" s="91">
        <v>2550</v>
      </c>
      <c r="F465" s="92">
        <v>969</v>
      </c>
    </row>
    <row r="466" spans="1:6" x14ac:dyDescent="0.35">
      <c r="A466" s="106">
        <v>46415</v>
      </c>
      <c r="B466" s="64" t="s">
        <v>200</v>
      </c>
      <c r="C466" s="97">
        <v>17</v>
      </c>
      <c r="D466" s="89">
        <v>30</v>
      </c>
      <c r="E466" s="89">
        <v>510</v>
      </c>
      <c r="F466" s="90">
        <v>270.3</v>
      </c>
    </row>
    <row r="467" spans="1:6" x14ac:dyDescent="0.35">
      <c r="A467" s="105">
        <v>45664</v>
      </c>
      <c r="B467" s="66" t="s">
        <v>200</v>
      </c>
      <c r="C467" s="98">
        <v>1</v>
      </c>
      <c r="D467" s="91">
        <v>30</v>
      </c>
      <c r="E467" s="91">
        <v>30</v>
      </c>
      <c r="F467" s="92">
        <v>18.899999999999999</v>
      </c>
    </row>
    <row r="468" spans="1:6" x14ac:dyDescent="0.35">
      <c r="A468" s="106">
        <v>47385</v>
      </c>
      <c r="B468" s="64" t="s">
        <v>206</v>
      </c>
      <c r="C468" s="97">
        <v>3</v>
      </c>
      <c r="D468" s="89">
        <v>200</v>
      </c>
      <c r="E468" s="89">
        <v>600</v>
      </c>
      <c r="F468" s="90">
        <v>354</v>
      </c>
    </row>
    <row r="469" spans="1:6" x14ac:dyDescent="0.35">
      <c r="A469" s="105">
        <v>47684</v>
      </c>
      <c r="B469" s="66" t="s">
        <v>201</v>
      </c>
      <c r="C469" s="98">
        <v>11</v>
      </c>
      <c r="D469" s="91">
        <v>40</v>
      </c>
      <c r="E469" s="91">
        <v>440</v>
      </c>
      <c r="F469" s="92">
        <v>250.8</v>
      </c>
    </row>
    <row r="470" spans="1:6" x14ac:dyDescent="0.35">
      <c r="A470" s="106">
        <v>47629</v>
      </c>
      <c r="B470" s="64" t="s">
        <v>207</v>
      </c>
      <c r="C470" s="97">
        <v>19</v>
      </c>
      <c r="D470" s="89">
        <v>300</v>
      </c>
      <c r="E470" s="89">
        <v>5700</v>
      </c>
      <c r="F470" s="90">
        <v>3477</v>
      </c>
    </row>
    <row r="471" spans="1:6" x14ac:dyDescent="0.35">
      <c r="A471" s="105">
        <v>47218</v>
      </c>
      <c r="B471" s="66" t="s">
        <v>206</v>
      </c>
      <c r="C471" s="98">
        <v>10</v>
      </c>
      <c r="D471" s="91">
        <v>200</v>
      </c>
      <c r="E471" s="91">
        <v>2000</v>
      </c>
      <c r="F471" s="92">
        <v>1020</v>
      </c>
    </row>
    <row r="472" spans="1:6" x14ac:dyDescent="0.35">
      <c r="A472" s="106">
        <v>47087</v>
      </c>
      <c r="B472" s="64" t="s">
        <v>204</v>
      </c>
      <c r="C472" s="97">
        <v>18</v>
      </c>
      <c r="D472" s="89">
        <v>1000</v>
      </c>
      <c r="E472" s="89">
        <v>18000</v>
      </c>
      <c r="F472" s="90">
        <v>8460</v>
      </c>
    </row>
    <row r="473" spans="1:6" x14ac:dyDescent="0.35">
      <c r="A473" s="105">
        <v>46183</v>
      </c>
      <c r="B473" s="66" t="s">
        <v>205</v>
      </c>
      <c r="C473" s="98">
        <v>15</v>
      </c>
      <c r="D473" s="91">
        <v>150</v>
      </c>
      <c r="E473" s="91">
        <v>2250</v>
      </c>
      <c r="F473" s="92">
        <v>1012.5</v>
      </c>
    </row>
    <row r="474" spans="1:6" x14ac:dyDescent="0.35">
      <c r="A474" s="106">
        <v>47662</v>
      </c>
      <c r="B474" s="64" t="s">
        <v>206</v>
      </c>
      <c r="C474" s="97">
        <v>1</v>
      </c>
      <c r="D474" s="89">
        <v>200</v>
      </c>
      <c r="E474" s="89">
        <v>200</v>
      </c>
      <c r="F474" s="90">
        <v>134</v>
      </c>
    </row>
    <row r="475" spans="1:6" x14ac:dyDescent="0.35">
      <c r="A475" s="105">
        <v>46335</v>
      </c>
      <c r="B475" s="66" t="s">
        <v>201</v>
      </c>
      <c r="C475" s="98">
        <v>8</v>
      </c>
      <c r="D475" s="91">
        <v>40</v>
      </c>
      <c r="E475" s="91">
        <v>320</v>
      </c>
      <c r="F475" s="92">
        <v>118.4</v>
      </c>
    </row>
    <row r="476" spans="1:6" x14ac:dyDescent="0.35">
      <c r="A476" s="106">
        <v>46662</v>
      </c>
      <c r="B476" s="64" t="s">
        <v>206</v>
      </c>
      <c r="C476" s="97">
        <v>7</v>
      </c>
      <c r="D476" s="89">
        <v>200</v>
      </c>
      <c r="E476" s="89">
        <v>1400</v>
      </c>
      <c r="F476" s="90">
        <v>532</v>
      </c>
    </row>
    <row r="477" spans="1:6" x14ac:dyDescent="0.35">
      <c r="A477" s="105">
        <v>47656</v>
      </c>
      <c r="B477" s="66" t="s">
        <v>204</v>
      </c>
      <c r="C477" s="98">
        <v>13</v>
      </c>
      <c r="D477" s="91">
        <v>1000</v>
      </c>
      <c r="E477" s="91">
        <v>13000</v>
      </c>
      <c r="F477" s="92">
        <v>4680</v>
      </c>
    </row>
    <row r="478" spans="1:6" x14ac:dyDescent="0.35">
      <c r="A478" s="106">
        <v>47620</v>
      </c>
      <c r="B478" s="64" t="s">
        <v>200</v>
      </c>
      <c r="C478" s="97">
        <v>7</v>
      </c>
      <c r="D478" s="89">
        <v>30</v>
      </c>
      <c r="E478" s="89">
        <v>210</v>
      </c>
      <c r="F478" s="90">
        <v>138.6</v>
      </c>
    </row>
    <row r="479" spans="1:6" x14ac:dyDescent="0.35">
      <c r="A479" s="105">
        <v>45901</v>
      </c>
      <c r="B479" s="66" t="s">
        <v>204</v>
      </c>
      <c r="C479" s="98">
        <v>8</v>
      </c>
      <c r="D479" s="91">
        <v>1000</v>
      </c>
      <c r="E479" s="91">
        <v>8000</v>
      </c>
      <c r="F479" s="92">
        <v>5680</v>
      </c>
    </row>
    <row r="480" spans="1:6" x14ac:dyDescent="0.35">
      <c r="A480" s="106">
        <v>47456</v>
      </c>
      <c r="B480" s="64" t="s">
        <v>203</v>
      </c>
      <c r="C480" s="97">
        <v>13</v>
      </c>
      <c r="D480" s="89">
        <v>50</v>
      </c>
      <c r="E480" s="89">
        <v>650</v>
      </c>
      <c r="F480" s="90">
        <v>240.5</v>
      </c>
    </row>
    <row r="481" spans="1:6" x14ac:dyDescent="0.35">
      <c r="A481" s="105">
        <v>47414</v>
      </c>
      <c r="B481" s="66" t="s">
        <v>198</v>
      </c>
      <c r="C481" s="98">
        <v>15</v>
      </c>
      <c r="D481" s="91">
        <v>20</v>
      </c>
      <c r="E481" s="91">
        <v>300</v>
      </c>
      <c r="F481" s="92">
        <v>132</v>
      </c>
    </row>
    <row r="482" spans="1:6" x14ac:dyDescent="0.35">
      <c r="A482" s="106">
        <v>45729</v>
      </c>
      <c r="B482" s="64" t="s">
        <v>206</v>
      </c>
      <c r="C482" s="97">
        <v>11</v>
      </c>
      <c r="D482" s="89">
        <v>200</v>
      </c>
      <c r="E482" s="89">
        <v>2200</v>
      </c>
      <c r="F482" s="90">
        <v>1320</v>
      </c>
    </row>
    <row r="483" spans="1:6" x14ac:dyDescent="0.35">
      <c r="A483" s="105">
        <v>46947</v>
      </c>
      <c r="B483" s="66" t="s">
        <v>203</v>
      </c>
      <c r="C483" s="98">
        <v>11</v>
      </c>
      <c r="D483" s="91">
        <v>50</v>
      </c>
      <c r="E483" s="91">
        <v>550</v>
      </c>
      <c r="F483" s="92">
        <v>374</v>
      </c>
    </row>
    <row r="484" spans="1:6" x14ac:dyDescent="0.35">
      <c r="A484" s="106">
        <v>46048</v>
      </c>
      <c r="B484" s="64" t="s">
        <v>207</v>
      </c>
      <c r="C484" s="97">
        <v>11</v>
      </c>
      <c r="D484" s="89">
        <v>300</v>
      </c>
      <c r="E484" s="89">
        <v>3300</v>
      </c>
      <c r="F484" s="90">
        <v>1386</v>
      </c>
    </row>
    <row r="485" spans="1:6" x14ac:dyDescent="0.35">
      <c r="A485" s="105">
        <v>47109</v>
      </c>
      <c r="B485" s="66" t="s">
        <v>200</v>
      </c>
      <c r="C485" s="98">
        <v>18</v>
      </c>
      <c r="D485" s="91">
        <v>30</v>
      </c>
      <c r="E485" s="91">
        <v>540</v>
      </c>
      <c r="F485" s="92">
        <v>243</v>
      </c>
    </row>
    <row r="486" spans="1:6" x14ac:dyDescent="0.35">
      <c r="A486" s="106">
        <v>46809</v>
      </c>
      <c r="B486" s="64" t="s">
        <v>199</v>
      </c>
      <c r="C486" s="97">
        <v>2</v>
      </c>
      <c r="D486" s="89">
        <v>25</v>
      </c>
      <c r="E486" s="89">
        <v>50</v>
      </c>
      <c r="F486" s="90">
        <v>35</v>
      </c>
    </row>
    <row r="487" spans="1:6" x14ac:dyDescent="0.35">
      <c r="A487" s="105">
        <v>46502</v>
      </c>
      <c r="B487" s="66" t="s">
        <v>202</v>
      </c>
      <c r="C487" s="98">
        <v>16</v>
      </c>
      <c r="D487" s="91">
        <v>15</v>
      </c>
      <c r="E487" s="91">
        <v>240</v>
      </c>
      <c r="F487" s="92">
        <v>136.80000000000001</v>
      </c>
    </row>
    <row r="488" spans="1:6" x14ac:dyDescent="0.35">
      <c r="A488" s="106">
        <v>46894</v>
      </c>
      <c r="B488" s="64" t="s">
        <v>205</v>
      </c>
      <c r="C488" s="97">
        <v>14</v>
      </c>
      <c r="D488" s="89">
        <v>150</v>
      </c>
      <c r="E488" s="89">
        <v>2100</v>
      </c>
      <c r="F488" s="90">
        <v>966</v>
      </c>
    </row>
    <row r="489" spans="1:6" x14ac:dyDescent="0.35">
      <c r="A489" s="105">
        <v>47257</v>
      </c>
      <c r="B489" s="66" t="s">
        <v>207</v>
      </c>
      <c r="C489" s="98">
        <v>4</v>
      </c>
      <c r="D489" s="91">
        <v>300</v>
      </c>
      <c r="E489" s="91">
        <v>1200</v>
      </c>
      <c r="F489" s="92">
        <v>756</v>
      </c>
    </row>
    <row r="490" spans="1:6" x14ac:dyDescent="0.35">
      <c r="A490" s="106">
        <v>46781</v>
      </c>
      <c r="B490" s="64" t="s">
        <v>202</v>
      </c>
      <c r="C490" s="97">
        <v>19</v>
      </c>
      <c r="D490" s="89">
        <v>15</v>
      </c>
      <c r="E490" s="89">
        <v>285</v>
      </c>
      <c r="F490" s="90">
        <v>125.4</v>
      </c>
    </row>
    <row r="491" spans="1:6" x14ac:dyDescent="0.35">
      <c r="A491" s="105">
        <v>47199</v>
      </c>
      <c r="B491" s="66" t="s">
        <v>206</v>
      </c>
      <c r="C491" s="98">
        <v>4</v>
      </c>
      <c r="D491" s="91">
        <v>200</v>
      </c>
      <c r="E491" s="91">
        <v>800</v>
      </c>
      <c r="F491" s="92">
        <v>352</v>
      </c>
    </row>
    <row r="492" spans="1:6" x14ac:dyDescent="0.35">
      <c r="A492" s="106">
        <v>47560</v>
      </c>
      <c r="B492" s="64" t="s">
        <v>199</v>
      </c>
      <c r="C492" s="97">
        <v>14</v>
      </c>
      <c r="D492" s="89">
        <v>25</v>
      </c>
      <c r="E492" s="89">
        <v>350</v>
      </c>
      <c r="F492" s="90">
        <v>210</v>
      </c>
    </row>
    <row r="493" spans="1:6" x14ac:dyDescent="0.35">
      <c r="A493" s="105">
        <v>45903</v>
      </c>
      <c r="B493" s="66" t="s">
        <v>202</v>
      </c>
      <c r="C493" s="98">
        <v>18</v>
      </c>
      <c r="D493" s="91">
        <v>15</v>
      </c>
      <c r="E493" s="91">
        <v>270</v>
      </c>
      <c r="F493" s="92">
        <v>94.5</v>
      </c>
    </row>
    <row r="494" spans="1:6" x14ac:dyDescent="0.35">
      <c r="A494" s="106">
        <v>46479</v>
      </c>
      <c r="B494" s="64" t="s">
        <v>198</v>
      </c>
      <c r="C494" s="97">
        <v>15</v>
      </c>
      <c r="D494" s="89">
        <v>20</v>
      </c>
      <c r="E494" s="89">
        <v>300</v>
      </c>
      <c r="F494" s="90">
        <v>153</v>
      </c>
    </row>
    <row r="495" spans="1:6" x14ac:dyDescent="0.35">
      <c r="A495" s="105">
        <v>47429</v>
      </c>
      <c r="B495" s="66" t="s">
        <v>202</v>
      </c>
      <c r="C495" s="98">
        <v>17</v>
      </c>
      <c r="D495" s="91">
        <v>15</v>
      </c>
      <c r="E495" s="91">
        <v>255</v>
      </c>
      <c r="F495" s="92">
        <v>178.5</v>
      </c>
    </row>
    <row r="496" spans="1:6" x14ac:dyDescent="0.35">
      <c r="A496" s="106">
        <v>46325</v>
      </c>
      <c r="B496" s="64" t="s">
        <v>206</v>
      </c>
      <c r="C496" s="97">
        <v>19</v>
      </c>
      <c r="D496" s="89">
        <v>200</v>
      </c>
      <c r="E496" s="89">
        <v>3800</v>
      </c>
      <c r="F496" s="90">
        <v>2052</v>
      </c>
    </row>
    <row r="497" spans="1:6" x14ac:dyDescent="0.35">
      <c r="A497" s="105">
        <v>46546</v>
      </c>
      <c r="B497" s="66" t="s">
        <v>202</v>
      </c>
      <c r="C497" s="98">
        <v>9</v>
      </c>
      <c r="D497" s="91">
        <v>15</v>
      </c>
      <c r="E497" s="91">
        <v>135</v>
      </c>
      <c r="F497" s="92">
        <v>60.75</v>
      </c>
    </row>
    <row r="498" spans="1:6" x14ac:dyDescent="0.35">
      <c r="A498" s="106">
        <v>47098</v>
      </c>
      <c r="B498" s="64" t="s">
        <v>207</v>
      </c>
      <c r="C498" s="97">
        <v>16</v>
      </c>
      <c r="D498" s="89">
        <v>300</v>
      </c>
      <c r="E498" s="89">
        <v>4800</v>
      </c>
      <c r="F498" s="90">
        <v>1776</v>
      </c>
    </row>
    <row r="499" spans="1:6" x14ac:dyDescent="0.35">
      <c r="A499" s="105">
        <v>46356</v>
      </c>
      <c r="B499" s="66" t="s">
        <v>198</v>
      </c>
      <c r="C499" s="98">
        <v>2</v>
      </c>
      <c r="D499" s="91">
        <v>20</v>
      </c>
      <c r="E499" s="91">
        <v>40</v>
      </c>
      <c r="F499" s="92">
        <v>22</v>
      </c>
    </row>
    <row r="500" spans="1:6" x14ac:dyDescent="0.35">
      <c r="A500" s="106">
        <v>47686</v>
      </c>
      <c r="B500" s="64" t="s">
        <v>201</v>
      </c>
      <c r="C500" s="97">
        <v>18</v>
      </c>
      <c r="D500" s="89">
        <v>40</v>
      </c>
      <c r="E500" s="89">
        <v>720</v>
      </c>
      <c r="F500" s="90">
        <v>309.60000000000002</v>
      </c>
    </row>
    <row r="501" spans="1:6" x14ac:dyDescent="0.35">
      <c r="A501" s="105">
        <v>46468</v>
      </c>
      <c r="B501" s="66" t="s">
        <v>202</v>
      </c>
      <c r="C501" s="98">
        <v>10</v>
      </c>
      <c r="D501" s="91">
        <v>15</v>
      </c>
      <c r="E501" s="91">
        <v>150</v>
      </c>
      <c r="F501" s="92">
        <v>69</v>
      </c>
    </row>
    <row r="502" spans="1:6" x14ac:dyDescent="0.35">
      <c r="A502" s="106">
        <v>47130</v>
      </c>
      <c r="B502" s="64" t="s">
        <v>206</v>
      </c>
      <c r="C502" s="97">
        <v>2</v>
      </c>
      <c r="D502" s="89">
        <v>200</v>
      </c>
      <c r="E502" s="89">
        <v>400</v>
      </c>
      <c r="F502" s="90">
        <v>168</v>
      </c>
    </row>
    <row r="503" spans="1:6" x14ac:dyDescent="0.35">
      <c r="A503" s="105">
        <v>46002</v>
      </c>
      <c r="B503" s="66" t="s">
        <v>198</v>
      </c>
      <c r="C503" s="98">
        <v>2</v>
      </c>
      <c r="D503" s="91">
        <v>20</v>
      </c>
      <c r="E503" s="91">
        <v>40</v>
      </c>
      <c r="F503" s="92">
        <v>32</v>
      </c>
    </row>
    <row r="504" spans="1:6" x14ac:dyDescent="0.35">
      <c r="A504" s="106">
        <v>47169</v>
      </c>
      <c r="B504" s="64" t="s">
        <v>203</v>
      </c>
      <c r="C504" s="97">
        <v>19</v>
      </c>
      <c r="D504" s="89">
        <v>50</v>
      </c>
      <c r="E504" s="89">
        <v>950</v>
      </c>
      <c r="F504" s="90">
        <v>646</v>
      </c>
    </row>
    <row r="505" spans="1:6" x14ac:dyDescent="0.35">
      <c r="A505" s="105">
        <v>46856</v>
      </c>
      <c r="B505" s="66" t="s">
        <v>199</v>
      </c>
      <c r="C505" s="98">
        <v>9</v>
      </c>
      <c r="D505" s="91">
        <v>25</v>
      </c>
      <c r="E505" s="91">
        <v>225</v>
      </c>
      <c r="F505" s="92">
        <v>128.25</v>
      </c>
    </row>
    <row r="506" spans="1:6" x14ac:dyDescent="0.35">
      <c r="A506" s="106">
        <v>46021</v>
      </c>
      <c r="B506" s="64" t="s">
        <v>205</v>
      </c>
      <c r="C506" s="97">
        <v>14</v>
      </c>
      <c r="D506" s="89">
        <v>150</v>
      </c>
      <c r="E506" s="89">
        <v>2100</v>
      </c>
      <c r="F506" s="90">
        <v>924</v>
      </c>
    </row>
    <row r="507" spans="1:6" x14ac:dyDescent="0.35">
      <c r="A507" s="105">
        <v>47170</v>
      </c>
      <c r="B507" s="66" t="s">
        <v>199</v>
      </c>
      <c r="C507" s="98">
        <v>7</v>
      </c>
      <c r="D507" s="91">
        <v>25</v>
      </c>
      <c r="E507" s="91">
        <v>175</v>
      </c>
      <c r="F507" s="92">
        <v>78.75</v>
      </c>
    </row>
    <row r="508" spans="1:6" x14ac:dyDescent="0.35">
      <c r="A508" s="106">
        <v>47539</v>
      </c>
      <c r="B508" s="64" t="s">
        <v>206</v>
      </c>
      <c r="C508" s="97">
        <v>19</v>
      </c>
      <c r="D508" s="89">
        <v>200</v>
      </c>
      <c r="E508" s="89">
        <v>3800</v>
      </c>
      <c r="F508" s="90">
        <v>2394</v>
      </c>
    </row>
    <row r="509" spans="1:6" x14ac:dyDescent="0.35">
      <c r="A509" s="105">
        <v>47247</v>
      </c>
      <c r="B509" s="66" t="s">
        <v>207</v>
      </c>
      <c r="C509" s="98">
        <v>7</v>
      </c>
      <c r="D509" s="91">
        <v>300</v>
      </c>
      <c r="E509" s="91">
        <v>2100</v>
      </c>
      <c r="F509" s="92">
        <v>1071</v>
      </c>
    </row>
    <row r="510" spans="1:6" x14ac:dyDescent="0.35">
      <c r="A510" s="106">
        <v>47173</v>
      </c>
      <c r="B510" s="64" t="s">
        <v>204</v>
      </c>
      <c r="C510" s="97">
        <v>16</v>
      </c>
      <c r="D510" s="89">
        <v>1000</v>
      </c>
      <c r="E510" s="89">
        <v>16000</v>
      </c>
      <c r="F510" s="90">
        <v>6560</v>
      </c>
    </row>
    <row r="511" spans="1:6" x14ac:dyDescent="0.35">
      <c r="A511" s="105">
        <v>45736</v>
      </c>
      <c r="B511" s="66" t="s">
        <v>206</v>
      </c>
      <c r="C511" s="98">
        <v>7</v>
      </c>
      <c r="D511" s="91">
        <v>200</v>
      </c>
      <c r="E511" s="91">
        <v>1400</v>
      </c>
      <c r="F511" s="92">
        <v>658</v>
      </c>
    </row>
    <row r="512" spans="1:6" x14ac:dyDescent="0.35">
      <c r="A512" s="106">
        <v>47085</v>
      </c>
      <c r="B512" s="64" t="s">
        <v>205</v>
      </c>
      <c r="C512" s="97">
        <v>17</v>
      </c>
      <c r="D512" s="89">
        <v>150</v>
      </c>
      <c r="E512" s="89">
        <v>2550</v>
      </c>
      <c r="F512" s="90">
        <v>1530</v>
      </c>
    </row>
    <row r="513" spans="1:6" x14ac:dyDescent="0.35">
      <c r="A513" s="105">
        <v>46772</v>
      </c>
      <c r="B513" s="66" t="s">
        <v>198</v>
      </c>
      <c r="C513" s="98">
        <v>7</v>
      </c>
      <c r="D513" s="91">
        <v>20</v>
      </c>
      <c r="E513" s="91">
        <v>140</v>
      </c>
      <c r="F513" s="92">
        <v>75.599999999999994</v>
      </c>
    </row>
    <row r="514" spans="1:6" x14ac:dyDescent="0.35">
      <c r="A514" s="106">
        <v>47288</v>
      </c>
      <c r="B514" s="64" t="s">
        <v>205</v>
      </c>
      <c r="C514" s="97">
        <v>14</v>
      </c>
      <c r="D514" s="89">
        <v>150</v>
      </c>
      <c r="E514" s="89">
        <v>2100</v>
      </c>
      <c r="F514" s="90">
        <v>777</v>
      </c>
    </row>
    <row r="515" spans="1:6" x14ac:dyDescent="0.35">
      <c r="A515" s="105">
        <v>47717</v>
      </c>
      <c r="B515" s="66" t="s">
        <v>207</v>
      </c>
      <c r="C515" s="98">
        <v>8</v>
      </c>
      <c r="D515" s="91">
        <v>300</v>
      </c>
      <c r="E515" s="91">
        <v>2400</v>
      </c>
      <c r="F515" s="92">
        <v>936</v>
      </c>
    </row>
    <row r="516" spans="1:6" x14ac:dyDescent="0.35">
      <c r="A516" s="106">
        <v>46303</v>
      </c>
      <c r="B516" s="64" t="s">
        <v>205</v>
      </c>
      <c r="C516" s="97">
        <v>20</v>
      </c>
      <c r="D516" s="89">
        <v>150</v>
      </c>
      <c r="E516" s="89">
        <v>3000</v>
      </c>
      <c r="F516" s="90">
        <v>1950</v>
      </c>
    </row>
    <row r="517" spans="1:6" x14ac:dyDescent="0.35">
      <c r="A517" s="105">
        <v>46851</v>
      </c>
      <c r="B517" s="66" t="s">
        <v>206</v>
      </c>
      <c r="C517" s="98">
        <v>17</v>
      </c>
      <c r="D517" s="91">
        <v>200</v>
      </c>
      <c r="E517" s="91">
        <v>3400</v>
      </c>
      <c r="F517" s="92">
        <v>1394</v>
      </c>
    </row>
    <row r="518" spans="1:6" x14ac:dyDescent="0.35">
      <c r="A518" s="106">
        <v>46231</v>
      </c>
      <c r="B518" s="64" t="s">
        <v>198</v>
      </c>
      <c r="C518" s="97">
        <v>4</v>
      </c>
      <c r="D518" s="89">
        <v>20</v>
      </c>
      <c r="E518" s="89">
        <v>80</v>
      </c>
      <c r="F518" s="90">
        <v>52</v>
      </c>
    </row>
    <row r="519" spans="1:6" x14ac:dyDescent="0.35">
      <c r="A519" s="105">
        <v>45882</v>
      </c>
      <c r="B519" s="66" t="s">
        <v>207</v>
      </c>
      <c r="C519" s="98">
        <v>20</v>
      </c>
      <c r="D519" s="91">
        <v>300</v>
      </c>
      <c r="E519" s="91">
        <v>6000</v>
      </c>
      <c r="F519" s="92">
        <v>2700</v>
      </c>
    </row>
    <row r="520" spans="1:6" x14ac:dyDescent="0.35">
      <c r="A520" s="106">
        <v>46956</v>
      </c>
      <c r="B520" s="64" t="s">
        <v>205</v>
      </c>
      <c r="C520" s="97">
        <v>10</v>
      </c>
      <c r="D520" s="89">
        <v>150</v>
      </c>
      <c r="E520" s="89">
        <v>1500</v>
      </c>
      <c r="F520" s="90">
        <v>825</v>
      </c>
    </row>
    <row r="521" spans="1:6" x14ac:dyDescent="0.35">
      <c r="A521" s="105">
        <v>46256</v>
      </c>
      <c r="B521" s="66" t="s">
        <v>199</v>
      </c>
      <c r="C521" s="98">
        <v>10</v>
      </c>
      <c r="D521" s="91">
        <v>25</v>
      </c>
      <c r="E521" s="91">
        <v>250</v>
      </c>
      <c r="F521" s="92">
        <v>85</v>
      </c>
    </row>
    <row r="522" spans="1:6" x14ac:dyDescent="0.35">
      <c r="A522" s="106">
        <v>47296</v>
      </c>
      <c r="B522" s="64" t="s">
        <v>205</v>
      </c>
      <c r="C522" s="97">
        <v>3</v>
      </c>
      <c r="D522" s="89">
        <v>150</v>
      </c>
      <c r="E522" s="89">
        <v>450</v>
      </c>
      <c r="F522" s="90">
        <v>315</v>
      </c>
    </row>
    <row r="523" spans="1:6" x14ac:dyDescent="0.35">
      <c r="A523" s="105">
        <v>46013</v>
      </c>
      <c r="B523" s="66" t="s">
        <v>206</v>
      </c>
      <c r="C523" s="98">
        <v>11</v>
      </c>
      <c r="D523" s="91">
        <v>200</v>
      </c>
      <c r="E523" s="91">
        <v>2200</v>
      </c>
      <c r="F523" s="92">
        <v>1188</v>
      </c>
    </row>
    <row r="524" spans="1:6" x14ac:dyDescent="0.35">
      <c r="A524" s="106">
        <v>45839</v>
      </c>
      <c r="B524" s="64" t="s">
        <v>206</v>
      </c>
      <c r="C524" s="97">
        <v>20</v>
      </c>
      <c r="D524" s="89">
        <v>200</v>
      </c>
      <c r="E524" s="89">
        <v>4000</v>
      </c>
      <c r="F524" s="90">
        <v>2360</v>
      </c>
    </row>
    <row r="525" spans="1:6" x14ac:dyDescent="0.35">
      <c r="A525" s="105">
        <v>46452</v>
      </c>
      <c r="B525" s="66" t="s">
        <v>206</v>
      </c>
      <c r="C525" s="98">
        <v>2</v>
      </c>
      <c r="D525" s="91">
        <v>200</v>
      </c>
      <c r="E525" s="91">
        <v>400</v>
      </c>
      <c r="F525" s="92">
        <v>160</v>
      </c>
    </row>
    <row r="526" spans="1:6" x14ac:dyDescent="0.35">
      <c r="A526" s="106">
        <v>46298</v>
      </c>
      <c r="B526" s="64" t="s">
        <v>205</v>
      </c>
      <c r="C526" s="97">
        <v>8</v>
      </c>
      <c r="D526" s="89">
        <v>150</v>
      </c>
      <c r="E526" s="89">
        <v>1200</v>
      </c>
      <c r="F526" s="90">
        <v>456</v>
      </c>
    </row>
    <row r="527" spans="1:6" x14ac:dyDescent="0.35">
      <c r="A527" s="105">
        <v>46693</v>
      </c>
      <c r="B527" s="66" t="s">
        <v>206</v>
      </c>
      <c r="C527" s="98">
        <v>12</v>
      </c>
      <c r="D527" s="91">
        <v>200</v>
      </c>
      <c r="E527" s="91">
        <v>2400</v>
      </c>
      <c r="F527" s="92">
        <v>1320</v>
      </c>
    </row>
    <row r="528" spans="1:6" x14ac:dyDescent="0.35">
      <c r="A528" s="106">
        <v>45949</v>
      </c>
      <c r="B528" s="64" t="s">
        <v>201</v>
      </c>
      <c r="C528" s="97">
        <v>10</v>
      </c>
      <c r="D528" s="89">
        <v>40</v>
      </c>
      <c r="E528" s="89">
        <v>400</v>
      </c>
      <c r="F528" s="90">
        <v>244</v>
      </c>
    </row>
    <row r="529" spans="1:6" x14ac:dyDescent="0.35">
      <c r="A529" s="105">
        <v>46464</v>
      </c>
      <c r="B529" s="66" t="s">
        <v>205</v>
      </c>
      <c r="C529" s="98">
        <v>15</v>
      </c>
      <c r="D529" s="91">
        <v>150</v>
      </c>
      <c r="E529" s="91">
        <v>2250</v>
      </c>
      <c r="F529" s="92">
        <v>1485</v>
      </c>
    </row>
    <row r="530" spans="1:6" x14ac:dyDescent="0.35">
      <c r="A530" s="106">
        <v>47099</v>
      </c>
      <c r="B530" s="64" t="s">
        <v>201</v>
      </c>
      <c r="C530" s="97">
        <v>10</v>
      </c>
      <c r="D530" s="89">
        <v>40</v>
      </c>
      <c r="E530" s="89">
        <v>400</v>
      </c>
      <c r="F530" s="90">
        <v>244</v>
      </c>
    </row>
    <row r="531" spans="1:6" x14ac:dyDescent="0.35">
      <c r="A531" s="105">
        <v>46970</v>
      </c>
      <c r="B531" s="66" t="s">
        <v>198</v>
      </c>
      <c r="C531" s="98">
        <v>2</v>
      </c>
      <c r="D531" s="91">
        <v>20</v>
      </c>
      <c r="E531" s="91">
        <v>40</v>
      </c>
      <c r="F531" s="92">
        <v>17.600000000000001</v>
      </c>
    </row>
    <row r="532" spans="1:6" x14ac:dyDescent="0.35">
      <c r="A532" s="106">
        <v>47060</v>
      </c>
      <c r="B532" s="64" t="s">
        <v>205</v>
      </c>
      <c r="C532" s="97">
        <v>2</v>
      </c>
      <c r="D532" s="89">
        <v>150</v>
      </c>
      <c r="E532" s="89">
        <v>300</v>
      </c>
      <c r="F532" s="90">
        <v>132</v>
      </c>
    </row>
    <row r="533" spans="1:6" x14ac:dyDescent="0.35">
      <c r="A533" s="105">
        <v>45978</v>
      </c>
      <c r="B533" s="66" t="s">
        <v>200</v>
      </c>
      <c r="C533" s="98">
        <v>20</v>
      </c>
      <c r="D533" s="91">
        <v>30</v>
      </c>
      <c r="E533" s="91">
        <v>600</v>
      </c>
      <c r="F533" s="92">
        <v>342</v>
      </c>
    </row>
    <row r="534" spans="1:6" x14ac:dyDescent="0.35">
      <c r="A534" s="106">
        <v>45853</v>
      </c>
      <c r="B534" s="64" t="s">
        <v>200</v>
      </c>
      <c r="C534" s="97">
        <v>20</v>
      </c>
      <c r="D534" s="89">
        <v>30</v>
      </c>
      <c r="E534" s="89">
        <v>600</v>
      </c>
      <c r="F534" s="90">
        <v>360</v>
      </c>
    </row>
    <row r="535" spans="1:6" x14ac:dyDescent="0.35">
      <c r="A535" s="105">
        <v>47151</v>
      </c>
      <c r="B535" s="66" t="s">
        <v>204</v>
      </c>
      <c r="C535" s="98">
        <v>16</v>
      </c>
      <c r="D535" s="91">
        <v>1000</v>
      </c>
      <c r="E535" s="91">
        <v>16000</v>
      </c>
      <c r="F535" s="92">
        <v>5920</v>
      </c>
    </row>
    <row r="536" spans="1:6" x14ac:dyDescent="0.35">
      <c r="A536" s="106">
        <v>47489</v>
      </c>
      <c r="B536" s="64" t="s">
        <v>205</v>
      </c>
      <c r="C536" s="97">
        <v>8</v>
      </c>
      <c r="D536" s="89">
        <v>150</v>
      </c>
      <c r="E536" s="89">
        <v>1200</v>
      </c>
      <c r="F536" s="90">
        <v>636</v>
      </c>
    </row>
    <row r="537" spans="1:6" x14ac:dyDescent="0.35">
      <c r="A537" s="105">
        <v>45961</v>
      </c>
      <c r="B537" s="66" t="s">
        <v>205</v>
      </c>
      <c r="C537" s="98">
        <v>14</v>
      </c>
      <c r="D537" s="91">
        <v>150</v>
      </c>
      <c r="E537" s="91">
        <v>2100</v>
      </c>
      <c r="F537" s="92">
        <v>1470</v>
      </c>
    </row>
    <row r="538" spans="1:6" x14ac:dyDescent="0.35">
      <c r="A538" s="106">
        <v>47785</v>
      </c>
      <c r="B538" s="64" t="s">
        <v>203</v>
      </c>
      <c r="C538" s="97">
        <v>3</v>
      </c>
      <c r="D538" s="89">
        <v>50</v>
      </c>
      <c r="E538" s="89">
        <v>150</v>
      </c>
      <c r="F538" s="90">
        <v>67.5</v>
      </c>
    </row>
    <row r="539" spans="1:6" x14ac:dyDescent="0.35">
      <c r="A539" s="105">
        <v>46586</v>
      </c>
      <c r="B539" s="66" t="s">
        <v>202</v>
      </c>
      <c r="C539" s="98">
        <v>4</v>
      </c>
      <c r="D539" s="91">
        <v>15</v>
      </c>
      <c r="E539" s="91">
        <v>60</v>
      </c>
      <c r="F539" s="92">
        <v>26.4</v>
      </c>
    </row>
    <row r="540" spans="1:6" x14ac:dyDescent="0.35">
      <c r="A540" s="106">
        <v>45718</v>
      </c>
      <c r="B540" s="64" t="s">
        <v>206</v>
      </c>
      <c r="C540" s="97">
        <v>3</v>
      </c>
      <c r="D540" s="89">
        <v>200</v>
      </c>
      <c r="E540" s="89">
        <v>600</v>
      </c>
      <c r="F540" s="90">
        <v>270</v>
      </c>
    </row>
    <row r="541" spans="1:6" x14ac:dyDescent="0.35">
      <c r="A541" s="105">
        <v>47213</v>
      </c>
      <c r="B541" s="66" t="s">
        <v>207</v>
      </c>
      <c r="C541" s="98">
        <v>13</v>
      </c>
      <c r="D541" s="91">
        <v>300</v>
      </c>
      <c r="E541" s="91">
        <v>3900</v>
      </c>
      <c r="F541" s="92">
        <v>1716</v>
      </c>
    </row>
    <row r="542" spans="1:6" x14ac:dyDescent="0.35">
      <c r="A542" s="106">
        <v>46795</v>
      </c>
      <c r="B542" s="64" t="s">
        <v>205</v>
      </c>
      <c r="C542" s="97">
        <v>13</v>
      </c>
      <c r="D542" s="89">
        <v>150</v>
      </c>
      <c r="E542" s="89">
        <v>1950</v>
      </c>
      <c r="F542" s="90">
        <v>741</v>
      </c>
    </row>
    <row r="543" spans="1:6" x14ac:dyDescent="0.35">
      <c r="A543" s="105">
        <v>47245</v>
      </c>
      <c r="B543" s="66" t="s">
        <v>200</v>
      </c>
      <c r="C543" s="98">
        <v>13</v>
      </c>
      <c r="D543" s="91">
        <v>30</v>
      </c>
      <c r="E543" s="91">
        <v>390</v>
      </c>
      <c r="F543" s="92">
        <v>210.6</v>
      </c>
    </row>
    <row r="544" spans="1:6" x14ac:dyDescent="0.35">
      <c r="A544" s="106">
        <v>45678</v>
      </c>
      <c r="B544" s="64" t="s">
        <v>200</v>
      </c>
      <c r="C544" s="97">
        <v>20</v>
      </c>
      <c r="D544" s="89">
        <v>30</v>
      </c>
      <c r="E544" s="89">
        <v>600</v>
      </c>
      <c r="F544" s="90">
        <v>360</v>
      </c>
    </row>
    <row r="545" spans="1:6" x14ac:dyDescent="0.35">
      <c r="A545" s="105">
        <v>45879</v>
      </c>
      <c r="B545" s="66" t="s">
        <v>204</v>
      </c>
      <c r="C545" s="98">
        <v>20</v>
      </c>
      <c r="D545" s="91">
        <v>1000</v>
      </c>
      <c r="E545" s="91">
        <v>20000</v>
      </c>
      <c r="F545" s="92">
        <v>8400</v>
      </c>
    </row>
    <row r="546" spans="1:6" x14ac:dyDescent="0.35">
      <c r="A546" s="106">
        <v>46226</v>
      </c>
      <c r="B546" s="64" t="s">
        <v>202</v>
      </c>
      <c r="C546" s="97">
        <v>13</v>
      </c>
      <c r="D546" s="89">
        <v>15</v>
      </c>
      <c r="E546" s="89">
        <v>195</v>
      </c>
      <c r="F546" s="90">
        <v>146.25</v>
      </c>
    </row>
    <row r="547" spans="1:6" x14ac:dyDescent="0.35">
      <c r="A547" s="105">
        <v>46829</v>
      </c>
      <c r="B547" s="66" t="s">
        <v>205</v>
      </c>
      <c r="C547" s="98">
        <v>3</v>
      </c>
      <c r="D547" s="91">
        <v>150</v>
      </c>
      <c r="E547" s="91">
        <v>450</v>
      </c>
      <c r="F547" s="92">
        <v>279</v>
      </c>
    </row>
    <row r="548" spans="1:6" x14ac:dyDescent="0.35">
      <c r="A548" s="106">
        <v>46170</v>
      </c>
      <c r="B548" s="64" t="s">
        <v>205</v>
      </c>
      <c r="C548" s="97">
        <v>20</v>
      </c>
      <c r="D548" s="89">
        <v>150</v>
      </c>
      <c r="E548" s="89">
        <v>3000</v>
      </c>
      <c r="F548" s="90">
        <v>1380</v>
      </c>
    </row>
    <row r="549" spans="1:6" x14ac:dyDescent="0.35">
      <c r="A549" s="105">
        <v>46224</v>
      </c>
      <c r="B549" s="66" t="s">
        <v>205</v>
      </c>
      <c r="C549" s="98">
        <v>14</v>
      </c>
      <c r="D549" s="91">
        <v>150</v>
      </c>
      <c r="E549" s="91">
        <v>2100</v>
      </c>
      <c r="F549" s="92">
        <v>1218</v>
      </c>
    </row>
    <row r="550" spans="1:6" x14ac:dyDescent="0.35">
      <c r="A550" s="106">
        <v>46785</v>
      </c>
      <c r="B550" s="64" t="s">
        <v>202</v>
      </c>
      <c r="C550" s="97">
        <v>18</v>
      </c>
      <c r="D550" s="89">
        <v>15</v>
      </c>
      <c r="E550" s="89">
        <v>270</v>
      </c>
      <c r="F550" s="90">
        <v>129.6</v>
      </c>
    </row>
    <row r="551" spans="1:6" x14ac:dyDescent="0.35">
      <c r="A551" s="105">
        <v>47136</v>
      </c>
      <c r="B551" s="66" t="s">
        <v>199</v>
      </c>
      <c r="C551" s="98">
        <v>3</v>
      </c>
      <c r="D551" s="91">
        <v>25</v>
      </c>
      <c r="E551" s="91">
        <v>75</v>
      </c>
      <c r="F551" s="92">
        <v>22.5</v>
      </c>
    </row>
    <row r="552" spans="1:6" x14ac:dyDescent="0.35">
      <c r="A552" s="106">
        <v>45747</v>
      </c>
      <c r="B552" s="64" t="s">
        <v>198</v>
      </c>
      <c r="C552" s="97">
        <v>18</v>
      </c>
      <c r="D552" s="89">
        <v>20</v>
      </c>
      <c r="E552" s="89">
        <v>360</v>
      </c>
      <c r="F552" s="90">
        <v>126</v>
      </c>
    </row>
    <row r="553" spans="1:6" x14ac:dyDescent="0.35">
      <c r="A553" s="105">
        <v>46101</v>
      </c>
      <c r="B553" s="66" t="s">
        <v>206</v>
      </c>
      <c r="C553" s="98">
        <v>2</v>
      </c>
      <c r="D553" s="91">
        <v>200</v>
      </c>
      <c r="E553" s="91">
        <v>400</v>
      </c>
      <c r="F553" s="92">
        <v>152</v>
      </c>
    </row>
    <row r="554" spans="1:6" x14ac:dyDescent="0.35">
      <c r="A554" s="106">
        <v>46978</v>
      </c>
      <c r="B554" s="64" t="s">
        <v>200</v>
      </c>
      <c r="C554" s="97">
        <v>20</v>
      </c>
      <c r="D554" s="89">
        <v>30</v>
      </c>
      <c r="E554" s="89">
        <v>600</v>
      </c>
      <c r="F554" s="90">
        <v>252</v>
      </c>
    </row>
    <row r="555" spans="1:6" x14ac:dyDescent="0.35">
      <c r="A555" s="105">
        <v>46439</v>
      </c>
      <c r="B555" s="66" t="s">
        <v>205</v>
      </c>
      <c r="C555" s="98">
        <v>13</v>
      </c>
      <c r="D555" s="91">
        <v>150</v>
      </c>
      <c r="E555" s="91">
        <v>1950</v>
      </c>
      <c r="F555" s="92">
        <v>741</v>
      </c>
    </row>
    <row r="556" spans="1:6" x14ac:dyDescent="0.35">
      <c r="A556" s="106">
        <v>47564</v>
      </c>
      <c r="B556" s="64" t="s">
        <v>206</v>
      </c>
      <c r="C556" s="97">
        <v>1</v>
      </c>
      <c r="D556" s="89">
        <v>200</v>
      </c>
      <c r="E556" s="89">
        <v>200</v>
      </c>
      <c r="F556" s="90">
        <v>102</v>
      </c>
    </row>
    <row r="557" spans="1:6" x14ac:dyDescent="0.35">
      <c r="A557" s="105">
        <v>47356</v>
      </c>
      <c r="B557" s="66" t="s">
        <v>205</v>
      </c>
      <c r="C557" s="98">
        <v>1</v>
      </c>
      <c r="D557" s="91">
        <v>150</v>
      </c>
      <c r="E557" s="91">
        <v>150</v>
      </c>
      <c r="F557" s="92">
        <v>76.5</v>
      </c>
    </row>
    <row r="558" spans="1:6" x14ac:dyDescent="0.35">
      <c r="A558" s="106">
        <v>45701</v>
      </c>
      <c r="B558" s="64" t="s">
        <v>199</v>
      </c>
      <c r="C558" s="97">
        <v>3</v>
      </c>
      <c r="D558" s="89">
        <v>25</v>
      </c>
      <c r="E558" s="89">
        <v>75</v>
      </c>
      <c r="F558" s="90">
        <v>51.75</v>
      </c>
    </row>
    <row r="559" spans="1:6" x14ac:dyDescent="0.35">
      <c r="A559" s="105">
        <v>46101</v>
      </c>
      <c r="B559" s="66" t="s">
        <v>199</v>
      </c>
      <c r="C559" s="98">
        <v>16</v>
      </c>
      <c r="D559" s="91">
        <v>25</v>
      </c>
      <c r="E559" s="91">
        <v>400</v>
      </c>
      <c r="F559" s="92">
        <v>204</v>
      </c>
    </row>
    <row r="560" spans="1:6" x14ac:dyDescent="0.35">
      <c r="A560" s="106">
        <v>47608</v>
      </c>
      <c r="B560" s="64" t="s">
        <v>198</v>
      </c>
      <c r="C560" s="97">
        <v>10</v>
      </c>
      <c r="D560" s="89">
        <v>20</v>
      </c>
      <c r="E560" s="89">
        <v>200</v>
      </c>
      <c r="F560" s="90">
        <v>96</v>
      </c>
    </row>
    <row r="561" spans="1:6" x14ac:dyDescent="0.35">
      <c r="A561" s="105">
        <v>46878</v>
      </c>
      <c r="B561" s="66" t="s">
        <v>200</v>
      </c>
      <c r="C561" s="98">
        <v>10</v>
      </c>
      <c r="D561" s="91">
        <v>30</v>
      </c>
      <c r="E561" s="91">
        <v>300</v>
      </c>
      <c r="F561" s="92">
        <v>162</v>
      </c>
    </row>
    <row r="562" spans="1:6" x14ac:dyDescent="0.35">
      <c r="A562" s="106">
        <v>46261</v>
      </c>
      <c r="B562" s="64" t="s">
        <v>199</v>
      </c>
      <c r="C562" s="97">
        <v>16</v>
      </c>
      <c r="D562" s="89">
        <v>25</v>
      </c>
      <c r="E562" s="89">
        <v>400</v>
      </c>
      <c r="F562" s="90">
        <v>256</v>
      </c>
    </row>
    <row r="563" spans="1:6" x14ac:dyDescent="0.35">
      <c r="A563" s="105">
        <v>45753</v>
      </c>
      <c r="B563" s="66" t="s">
        <v>203</v>
      </c>
      <c r="C563" s="98">
        <v>12</v>
      </c>
      <c r="D563" s="91">
        <v>50</v>
      </c>
      <c r="E563" s="91">
        <v>600</v>
      </c>
      <c r="F563" s="92">
        <v>378</v>
      </c>
    </row>
    <row r="564" spans="1:6" x14ac:dyDescent="0.35">
      <c r="A564" s="106">
        <v>46987</v>
      </c>
      <c r="B564" s="64" t="s">
        <v>202</v>
      </c>
      <c r="C564" s="97">
        <v>11</v>
      </c>
      <c r="D564" s="89">
        <v>15</v>
      </c>
      <c r="E564" s="89">
        <v>165</v>
      </c>
      <c r="F564" s="90">
        <v>118.8</v>
      </c>
    </row>
    <row r="565" spans="1:6" x14ac:dyDescent="0.35">
      <c r="A565" s="105">
        <v>47373</v>
      </c>
      <c r="B565" s="66" t="s">
        <v>200</v>
      </c>
      <c r="C565" s="98">
        <v>2</v>
      </c>
      <c r="D565" s="91">
        <v>30</v>
      </c>
      <c r="E565" s="91">
        <v>60</v>
      </c>
      <c r="F565" s="92">
        <v>40.200000000000003</v>
      </c>
    </row>
    <row r="566" spans="1:6" x14ac:dyDescent="0.35">
      <c r="A566" s="106">
        <v>46663</v>
      </c>
      <c r="B566" s="64" t="s">
        <v>199</v>
      </c>
      <c r="C566" s="97">
        <v>1</v>
      </c>
      <c r="D566" s="89">
        <v>25</v>
      </c>
      <c r="E566" s="89">
        <v>25</v>
      </c>
      <c r="F566" s="90">
        <v>11</v>
      </c>
    </row>
    <row r="567" spans="1:6" x14ac:dyDescent="0.35">
      <c r="A567" s="105">
        <v>47311</v>
      </c>
      <c r="B567" s="66" t="s">
        <v>205</v>
      </c>
      <c r="C567" s="98">
        <v>8</v>
      </c>
      <c r="D567" s="91">
        <v>150</v>
      </c>
      <c r="E567" s="91">
        <v>1200</v>
      </c>
      <c r="F567" s="92">
        <v>708</v>
      </c>
    </row>
    <row r="568" spans="1:6" x14ac:dyDescent="0.35">
      <c r="A568" s="106">
        <v>46354</v>
      </c>
      <c r="B568" s="64" t="s">
        <v>200</v>
      </c>
      <c r="C568" s="97">
        <v>13</v>
      </c>
      <c r="D568" s="89">
        <v>30</v>
      </c>
      <c r="E568" s="89">
        <v>390</v>
      </c>
      <c r="F568" s="90">
        <v>257.39999999999998</v>
      </c>
    </row>
    <row r="569" spans="1:6" x14ac:dyDescent="0.35">
      <c r="A569" s="105">
        <v>47628</v>
      </c>
      <c r="B569" s="66" t="s">
        <v>200</v>
      </c>
      <c r="C569" s="98">
        <v>12</v>
      </c>
      <c r="D569" s="91">
        <v>30</v>
      </c>
      <c r="E569" s="91">
        <v>360</v>
      </c>
      <c r="F569" s="92">
        <v>201.6</v>
      </c>
    </row>
    <row r="570" spans="1:6" x14ac:dyDescent="0.35">
      <c r="A570" s="106">
        <v>45960</v>
      </c>
      <c r="B570" s="64" t="s">
        <v>206</v>
      </c>
      <c r="C570" s="97">
        <v>1</v>
      </c>
      <c r="D570" s="89">
        <v>200</v>
      </c>
      <c r="E570" s="89">
        <v>200</v>
      </c>
      <c r="F570" s="90">
        <v>92</v>
      </c>
    </row>
    <row r="571" spans="1:6" x14ac:dyDescent="0.35">
      <c r="A571" s="105">
        <v>46602</v>
      </c>
      <c r="B571" s="66" t="s">
        <v>201</v>
      </c>
      <c r="C571" s="98">
        <v>14</v>
      </c>
      <c r="D571" s="91">
        <v>40</v>
      </c>
      <c r="E571" s="91">
        <v>560</v>
      </c>
      <c r="F571" s="92">
        <v>257.60000000000002</v>
      </c>
    </row>
    <row r="572" spans="1:6" x14ac:dyDescent="0.35">
      <c r="A572" s="106">
        <v>46399</v>
      </c>
      <c r="B572" s="64" t="s">
        <v>199</v>
      </c>
      <c r="C572" s="97">
        <v>19</v>
      </c>
      <c r="D572" s="89">
        <v>25</v>
      </c>
      <c r="E572" s="89">
        <v>475</v>
      </c>
      <c r="F572" s="90">
        <v>299.25</v>
      </c>
    </row>
    <row r="573" spans="1:6" x14ac:dyDescent="0.35">
      <c r="A573" s="105">
        <v>47215</v>
      </c>
      <c r="B573" s="66" t="s">
        <v>206</v>
      </c>
      <c r="C573" s="98">
        <v>2</v>
      </c>
      <c r="D573" s="91">
        <v>200</v>
      </c>
      <c r="E573" s="91">
        <v>400</v>
      </c>
      <c r="F573" s="92">
        <v>244</v>
      </c>
    </row>
    <row r="574" spans="1:6" x14ac:dyDescent="0.35">
      <c r="A574" s="106">
        <v>47602</v>
      </c>
      <c r="B574" s="64" t="s">
        <v>207</v>
      </c>
      <c r="C574" s="97">
        <v>14</v>
      </c>
      <c r="D574" s="89">
        <v>300</v>
      </c>
      <c r="E574" s="89">
        <v>4200</v>
      </c>
      <c r="F574" s="90">
        <v>2562</v>
      </c>
    </row>
    <row r="575" spans="1:6" x14ac:dyDescent="0.35">
      <c r="A575" s="105">
        <v>46671</v>
      </c>
      <c r="B575" s="66" t="s">
        <v>205</v>
      </c>
      <c r="C575" s="98">
        <v>16</v>
      </c>
      <c r="D575" s="91">
        <v>150</v>
      </c>
      <c r="E575" s="91">
        <v>2400</v>
      </c>
      <c r="F575" s="92">
        <v>744</v>
      </c>
    </row>
    <row r="576" spans="1:6" x14ac:dyDescent="0.35">
      <c r="A576" s="106">
        <v>47584</v>
      </c>
      <c r="B576" s="64" t="s">
        <v>207</v>
      </c>
      <c r="C576" s="97">
        <v>19</v>
      </c>
      <c r="D576" s="89">
        <v>300</v>
      </c>
      <c r="E576" s="89">
        <v>5700</v>
      </c>
      <c r="F576" s="90">
        <v>2793</v>
      </c>
    </row>
    <row r="577" spans="1:6" x14ac:dyDescent="0.35">
      <c r="A577" s="105">
        <v>46958</v>
      </c>
      <c r="B577" s="66" t="s">
        <v>201</v>
      </c>
      <c r="C577" s="98">
        <v>17</v>
      </c>
      <c r="D577" s="91">
        <v>40</v>
      </c>
      <c r="E577" s="91">
        <v>680</v>
      </c>
      <c r="F577" s="92">
        <v>319.60000000000002</v>
      </c>
    </row>
    <row r="578" spans="1:6" x14ac:dyDescent="0.35">
      <c r="A578" s="106">
        <v>47203</v>
      </c>
      <c r="B578" s="64" t="s">
        <v>207</v>
      </c>
      <c r="C578" s="97">
        <v>4</v>
      </c>
      <c r="D578" s="89">
        <v>300</v>
      </c>
      <c r="E578" s="89">
        <v>1200</v>
      </c>
      <c r="F578" s="90">
        <v>792</v>
      </c>
    </row>
    <row r="579" spans="1:6" x14ac:dyDescent="0.35">
      <c r="A579" s="105">
        <v>47203</v>
      </c>
      <c r="B579" s="66" t="s">
        <v>202</v>
      </c>
      <c r="C579" s="98">
        <v>14</v>
      </c>
      <c r="D579" s="91">
        <v>15</v>
      </c>
      <c r="E579" s="91">
        <v>210</v>
      </c>
      <c r="F579" s="92">
        <v>155.4</v>
      </c>
    </row>
    <row r="580" spans="1:6" x14ac:dyDescent="0.35">
      <c r="A580" s="106">
        <v>46129</v>
      </c>
      <c r="B580" s="64" t="s">
        <v>205</v>
      </c>
      <c r="C580" s="97">
        <v>14</v>
      </c>
      <c r="D580" s="89">
        <v>150</v>
      </c>
      <c r="E580" s="89">
        <v>2100</v>
      </c>
      <c r="F580" s="90">
        <v>924</v>
      </c>
    </row>
    <row r="581" spans="1:6" x14ac:dyDescent="0.35">
      <c r="A581" s="105">
        <v>47333</v>
      </c>
      <c r="B581" s="66" t="s">
        <v>200</v>
      </c>
      <c r="C581" s="98">
        <v>17</v>
      </c>
      <c r="D581" s="91">
        <v>30</v>
      </c>
      <c r="E581" s="91">
        <v>510</v>
      </c>
      <c r="F581" s="92">
        <v>346.8</v>
      </c>
    </row>
    <row r="582" spans="1:6" x14ac:dyDescent="0.35">
      <c r="A582" s="106">
        <v>47050</v>
      </c>
      <c r="B582" s="64" t="s">
        <v>200</v>
      </c>
      <c r="C582" s="97">
        <v>3</v>
      </c>
      <c r="D582" s="89">
        <v>30</v>
      </c>
      <c r="E582" s="89">
        <v>90</v>
      </c>
      <c r="F582" s="90">
        <v>41.4</v>
      </c>
    </row>
    <row r="583" spans="1:6" x14ac:dyDescent="0.35">
      <c r="A583" s="105">
        <v>45970</v>
      </c>
      <c r="B583" s="66" t="s">
        <v>205</v>
      </c>
      <c r="C583" s="98">
        <v>11</v>
      </c>
      <c r="D583" s="91">
        <v>150</v>
      </c>
      <c r="E583" s="91">
        <v>1650</v>
      </c>
      <c r="F583" s="92">
        <v>693</v>
      </c>
    </row>
    <row r="584" spans="1:6" x14ac:dyDescent="0.35">
      <c r="A584" s="106">
        <v>46625</v>
      </c>
      <c r="B584" s="64" t="s">
        <v>201</v>
      </c>
      <c r="C584" s="97">
        <v>16</v>
      </c>
      <c r="D584" s="89">
        <v>40</v>
      </c>
      <c r="E584" s="89">
        <v>640</v>
      </c>
      <c r="F584" s="90">
        <v>275.2</v>
      </c>
    </row>
    <row r="585" spans="1:6" x14ac:dyDescent="0.35">
      <c r="A585" s="105">
        <v>47194</v>
      </c>
      <c r="B585" s="66" t="s">
        <v>200</v>
      </c>
      <c r="C585" s="98">
        <v>12</v>
      </c>
      <c r="D585" s="91">
        <v>30</v>
      </c>
      <c r="E585" s="91">
        <v>360</v>
      </c>
      <c r="F585" s="92">
        <v>234</v>
      </c>
    </row>
    <row r="586" spans="1:6" x14ac:dyDescent="0.35">
      <c r="A586" s="106">
        <v>46491</v>
      </c>
      <c r="B586" s="64" t="s">
        <v>205</v>
      </c>
      <c r="C586" s="97">
        <v>9</v>
      </c>
      <c r="D586" s="89">
        <v>150</v>
      </c>
      <c r="E586" s="89">
        <v>1350</v>
      </c>
      <c r="F586" s="90">
        <v>850.5</v>
      </c>
    </row>
    <row r="587" spans="1:6" x14ac:dyDescent="0.35">
      <c r="A587" s="105">
        <v>45958</v>
      </c>
      <c r="B587" s="66" t="s">
        <v>198</v>
      </c>
      <c r="C587" s="98">
        <v>13</v>
      </c>
      <c r="D587" s="91">
        <v>20</v>
      </c>
      <c r="E587" s="91">
        <v>260</v>
      </c>
      <c r="F587" s="92">
        <v>127.4</v>
      </c>
    </row>
    <row r="588" spans="1:6" x14ac:dyDescent="0.35">
      <c r="A588" s="106">
        <v>46169</v>
      </c>
      <c r="B588" s="64" t="s">
        <v>203</v>
      </c>
      <c r="C588" s="97">
        <v>7</v>
      </c>
      <c r="D588" s="89">
        <v>50</v>
      </c>
      <c r="E588" s="89">
        <v>350</v>
      </c>
      <c r="F588" s="90">
        <v>143.5</v>
      </c>
    </row>
    <row r="589" spans="1:6" x14ac:dyDescent="0.35">
      <c r="A589" s="105">
        <v>45924</v>
      </c>
      <c r="B589" s="66" t="s">
        <v>202</v>
      </c>
      <c r="C589" s="98">
        <v>11</v>
      </c>
      <c r="D589" s="91">
        <v>15</v>
      </c>
      <c r="E589" s="91">
        <v>165</v>
      </c>
      <c r="F589" s="92">
        <v>113.85</v>
      </c>
    </row>
    <row r="590" spans="1:6" x14ac:dyDescent="0.35">
      <c r="A590" s="106">
        <v>47410</v>
      </c>
      <c r="B590" s="64" t="s">
        <v>201</v>
      </c>
      <c r="C590" s="97">
        <v>16</v>
      </c>
      <c r="D590" s="89">
        <v>40</v>
      </c>
      <c r="E590" s="89">
        <v>640</v>
      </c>
      <c r="F590" s="90">
        <v>390.4</v>
      </c>
    </row>
    <row r="591" spans="1:6" x14ac:dyDescent="0.35">
      <c r="A591" s="105">
        <v>46745</v>
      </c>
      <c r="B591" s="66" t="s">
        <v>205</v>
      </c>
      <c r="C591" s="98">
        <v>6</v>
      </c>
      <c r="D591" s="91">
        <v>150</v>
      </c>
      <c r="E591" s="91">
        <v>900</v>
      </c>
      <c r="F591" s="92">
        <v>333</v>
      </c>
    </row>
    <row r="592" spans="1:6" x14ac:dyDescent="0.35">
      <c r="A592" s="106">
        <v>46630</v>
      </c>
      <c r="B592" s="64" t="s">
        <v>201</v>
      </c>
      <c r="C592" s="97">
        <v>1</v>
      </c>
      <c r="D592" s="89">
        <v>40</v>
      </c>
      <c r="E592" s="89">
        <v>40</v>
      </c>
      <c r="F592" s="90">
        <v>18.399999999999999</v>
      </c>
    </row>
    <row r="593" spans="1:6" x14ac:dyDescent="0.35">
      <c r="A593" s="105">
        <v>46334</v>
      </c>
      <c r="B593" s="66" t="s">
        <v>203</v>
      </c>
      <c r="C593" s="98">
        <v>18</v>
      </c>
      <c r="D593" s="91">
        <v>50</v>
      </c>
      <c r="E593" s="91">
        <v>900</v>
      </c>
      <c r="F593" s="92">
        <v>612</v>
      </c>
    </row>
    <row r="594" spans="1:6" x14ac:dyDescent="0.35">
      <c r="A594" s="106">
        <v>47540</v>
      </c>
      <c r="B594" s="64" t="s">
        <v>204</v>
      </c>
      <c r="C594" s="97">
        <v>9</v>
      </c>
      <c r="D594" s="89">
        <v>1000</v>
      </c>
      <c r="E594" s="89">
        <v>9000</v>
      </c>
      <c r="F594" s="90">
        <v>4590</v>
      </c>
    </row>
    <row r="595" spans="1:6" x14ac:dyDescent="0.35">
      <c r="A595" s="105">
        <v>46173</v>
      </c>
      <c r="B595" s="66" t="s">
        <v>200</v>
      </c>
      <c r="C595" s="98">
        <v>4</v>
      </c>
      <c r="D595" s="91">
        <v>30</v>
      </c>
      <c r="E595" s="91">
        <v>120</v>
      </c>
      <c r="F595" s="92">
        <v>49.2</v>
      </c>
    </row>
    <row r="596" spans="1:6" x14ac:dyDescent="0.35">
      <c r="A596" s="106">
        <v>45997</v>
      </c>
      <c r="B596" s="64" t="s">
        <v>198</v>
      </c>
      <c r="C596" s="97">
        <v>19</v>
      </c>
      <c r="D596" s="89">
        <v>20</v>
      </c>
      <c r="E596" s="89">
        <v>380</v>
      </c>
      <c r="F596" s="90">
        <v>277.39999999999998</v>
      </c>
    </row>
    <row r="597" spans="1:6" x14ac:dyDescent="0.35">
      <c r="A597" s="105">
        <v>45869</v>
      </c>
      <c r="B597" s="66" t="s">
        <v>203</v>
      </c>
      <c r="C597" s="98">
        <v>7</v>
      </c>
      <c r="D597" s="91">
        <v>50</v>
      </c>
      <c r="E597" s="91">
        <v>350</v>
      </c>
      <c r="F597" s="92">
        <v>196</v>
      </c>
    </row>
    <row r="598" spans="1:6" x14ac:dyDescent="0.35">
      <c r="A598" s="106">
        <v>46204</v>
      </c>
      <c r="B598" s="64" t="s">
        <v>199</v>
      </c>
      <c r="C598" s="97">
        <v>16</v>
      </c>
      <c r="D598" s="89">
        <v>25</v>
      </c>
      <c r="E598" s="89">
        <v>400</v>
      </c>
      <c r="F598" s="90">
        <v>156</v>
      </c>
    </row>
    <row r="599" spans="1:6" x14ac:dyDescent="0.35">
      <c r="A599" s="105">
        <v>46292</v>
      </c>
      <c r="B599" s="66" t="s">
        <v>206</v>
      </c>
      <c r="C599" s="98">
        <v>13</v>
      </c>
      <c r="D599" s="91">
        <v>200</v>
      </c>
      <c r="E599" s="91">
        <v>2600</v>
      </c>
      <c r="F599" s="92">
        <v>1534</v>
      </c>
    </row>
    <row r="600" spans="1:6" x14ac:dyDescent="0.35">
      <c r="A600" s="106">
        <v>46760</v>
      </c>
      <c r="B600" s="64" t="s">
        <v>204</v>
      </c>
      <c r="C600" s="97">
        <v>5</v>
      </c>
      <c r="D600" s="89">
        <v>1000</v>
      </c>
      <c r="E600" s="89">
        <v>5000</v>
      </c>
      <c r="F600" s="90">
        <v>3900</v>
      </c>
    </row>
    <row r="601" spans="1:6" x14ac:dyDescent="0.35">
      <c r="A601" s="105">
        <v>46083</v>
      </c>
      <c r="B601" s="66" t="s">
        <v>202</v>
      </c>
      <c r="C601" s="98">
        <v>8</v>
      </c>
      <c r="D601" s="91">
        <v>15</v>
      </c>
      <c r="E601" s="91">
        <v>120</v>
      </c>
      <c r="F601" s="92">
        <v>39.6</v>
      </c>
    </row>
    <row r="602" spans="1:6" x14ac:dyDescent="0.35">
      <c r="A602" s="106">
        <v>46100</v>
      </c>
      <c r="B602" s="64" t="s">
        <v>205</v>
      </c>
      <c r="C602" s="97">
        <v>18</v>
      </c>
      <c r="D602" s="89">
        <v>150</v>
      </c>
      <c r="E602" s="89">
        <v>2700</v>
      </c>
      <c r="F602" s="90">
        <v>1890</v>
      </c>
    </row>
    <row r="603" spans="1:6" x14ac:dyDescent="0.35">
      <c r="A603" s="105">
        <v>46305</v>
      </c>
      <c r="B603" s="66" t="s">
        <v>200</v>
      </c>
      <c r="C603" s="98">
        <v>15</v>
      </c>
      <c r="D603" s="91">
        <v>30</v>
      </c>
      <c r="E603" s="91">
        <v>450</v>
      </c>
      <c r="F603" s="92">
        <v>261</v>
      </c>
    </row>
    <row r="604" spans="1:6" x14ac:dyDescent="0.35">
      <c r="A604" s="106">
        <v>47288</v>
      </c>
      <c r="B604" s="64" t="s">
        <v>202</v>
      </c>
      <c r="C604" s="97">
        <v>19</v>
      </c>
      <c r="D604" s="89">
        <v>15</v>
      </c>
      <c r="E604" s="89">
        <v>285</v>
      </c>
      <c r="F604" s="90">
        <v>94.05</v>
      </c>
    </row>
    <row r="605" spans="1:6" x14ac:dyDescent="0.35">
      <c r="A605" s="105">
        <v>47170</v>
      </c>
      <c r="B605" s="66" t="s">
        <v>205</v>
      </c>
      <c r="C605" s="98">
        <v>19</v>
      </c>
      <c r="D605" s="91">
        <v>150</v>
      </c>
      <c r="E605" s="91">
        <v>2850</v>
      </c>
      <c r="F605" s="92">
        <v>1425</v>
      </c>
    </row>
    <row r="606" spans="1:6" x14ac:dyDescent="0.35">
      <c r="A606" s="106">
        <v>46871</v>
      </c>
      <c r="B606" s="64" t="s">
        <v>198</v>
      </c>
      <c r="C606" s="97">
        <v>15</v>
      </c>
      <c r="D606" s="89">
        <v>20</v>
      </c>
      <c r="E606" s="89">
        <v>300</v>
      </c>
      <c r="F606" s="90">
        <v>204</v>
      </c>
    </row>
    <row r="607" spans="1:6" x14ac:dyDescent="0.35">
      <c r="A607" s="105">
        <v>46305</v>
      </c>
      <c r="B607" s="66" t="s">
        <v>206</v>
      </c>
      <c r="C607" s="98">
        <v>16</v>
      </c>
      <c r="D607" s="91">
        <v>200</v>
      </c>
      <c r="E607" s="91">
        <v>3200</v>
      </c>
      <c r="F607" s="92">
        <v>2016</v>
      </c>
    </row>
    <row r="608" spans="1:6" x14ac:dyDescent="0.35">
      <c r="A608" s="106">
        <v>47368</v>
      </c>
      <c r="B608" s="64" t="s">
        <v>198</v>
      </c>
      <c r="C608" s="97">
        <v>15</v>
      </c>
      <c r="D608" s="89">
        <v>20</v>
      </c>
      <c r="E608" s="89">
        <v>300</v>
      </c>
      <c r="F608" s="90">
        <v>186</v>
      </c>
    </row>
    <row r="609" spans="1:6" x14ac:dyDescent="0.35">
      <c r="A609" s="105">
        <v>46467</v>
      </c>
      <c r="B609" s="66" t="s">
        <v>205</v>
      </c>
      <c r="C609" s="98">
        <v>7</v>
      </c>
      <c r="D609" s="91">
        <v>150</v>
      </c>
      <c r="E609" s="91">
        <v>1050</v>
      </c>
      <c r="F609" s="92">
        <v>399</v>
      </c>
    </row>
    <row r="610" spans="1:6" x14ac:dyDescent="0.35">
      <c r="A610" s="106">
        <v>45919</v>
      </c>
      <c r="B610" s="64" t="s">
        <v>203</v>
      </c>
      <c r="C610" s="97">
        <v>20</v>
      </c>
      <c r="D610" s="89">
        <v>50</v>
      </c>
      <c r="E610" s="89">
        <v>1000</v>
      </c>
      <c r="F610" s="90">
        <v>780</v>
      </c>
    </row>
    <row r="611" spans="1:6" x14ac:dyDescent="0.35">
      <c r="A611" s="105">
        <v>47487</v>
      </c>
      <c r="B611" s="66" t="s">
        <v>204</v>
      </c>
      <c r="C611" s="98">
        <v>9</v>
      </c>
      <c r="D611" s="91">
        <v>1000</v>
      </c>
      <c r="E611" s="91">
        <v>9000</v>
      </c>
      <c r="F611" s="92">
        <v>6390</v>
      </c>
    </row>
    <row r="612" spans="1:6" x14ac:dyDescent="0.35">
      <c r="A612" s="106">
        <v>45902</v>
      </c>
      <c r="B612" s="64" t="s">
        <v>200</v>
      </c>
      <c r="C612" s="97">
        <v>4</v>
      </c>
      <c r="D612" s="89">
        <v>30</v>
      </c>
      <c r="E612" s="89">
        <v>120</v>
      </c>
      <c r="F612" s="90">
        <v>66</v>
      </c>
    </row>
    <row r="613" spans="1:6" x14ac:dyDescent="0.35">
      <c r="A613" s="105">
        <v>47531</v>
      </c>
      <c r="B613" s="66" t="s">
        <v>202</v>
      </c>
      <c r="C613" s="98">
        <v>12</v>
      </c>
      <c r="D613" s="91">
        <v>15</v>
      </c>
      <c r="E613" s="91">
        <v>180</v>
      </c>
      <c r="F613" s="92">
        <v>126</v>
      </c>
    </row>
    <row r="614" spans="1:6" x14ac:dyDescent="0.35">
      <c r="A614" s="106">
        <v>46744</v>
      </c>
      <c r="B614" s="64" t="s">
        <v>198</v>
      </c>
      <c r="C614" s="97">
        <v>2</v>
      </c>
      <c r="D614" s="89">
        <v>20</v>
      </c>
      <c r="E614" s="89">
        <v>40</v>
      </c>
      <c r="F614" s="90">
        <v>28.8</v>
      </c>
    </row>
    <row r="615" spans="1:6" x14ac:dyDescent="0.35">
      <c r="A615" s="105">
        <v>45789</v>
      </c>
      <c r="B615" s="66" t="s">
        <v>199</v>
      </c>
      <c r="C615" s="98">
        <v>20</v>
      </c>
      <c r="D615" s="91">
        <v>25</v>
      </c>
      <c r="E615" s="91">
        <v>500</v>
      </c>
      <c r="F615" s="92">
        <v>155</v>
      </c>
    </row>
    <row r="616" spans="1:6" x14ac:dyDescent="0.35">
      <c r="A616" s="106">
        <v>47243</v>
      </c>
      <c r="B616" s="64" t="s">
        <v>205</v>
      </c>
      <c r="C616" s="97">
        <v>17</v>
      </c>
      <c r="D616" s="89">
        <v>150</v>
      </c>
      <c r="E616" s="89">
        <v>2550</v>
      </c>
      <c r="F616" s="90">
        <v>1606.5</v>
      </c>
    </row>
    <row r="617" spans="1:6" x14ac:dyDescent="0.35">
      <c r="A617" s="105">
        <v>46333</v>
      </c>
      <c r="B617" s="66" t="s">
        <v>202</v>
      </c>
      <c r="C617" s="98">
        <v>6</v>
      </c>
      <c r="D617" s="91">
        <v>15</v>
      </c>
      <c r="E617" s="91">
        <v>90</v>
      </c>
      <c r="F617" s="92">
        <v>45</v>
      </c>
    </row>
    <row r="618" spans="1:6" x14ac:dyDescent="0.35">
      <c r="A618" s="106">
        <v>46090</v>
      </c>
      <c r="B618" s="64" t="s">
        <v>198</v>
      </c>
      <c r="C618" s="97">
        <v>6</v>
      </c>
      <c r="D618" s="89">
        <v>20</v>
      </c>
      <c r="E618" s="89">
        <v>120</v>
      </c>
      <c r="F618" s="90">
        <v>52.8</v>
      </c>
    </row>
    <row r="619" spans="1:6" x14ac:dyDescent="0.35">
      <c r="A619" s="105">
        <v>46468</v>
      </c>
      <c r="B619" s="66" t="s">
        <v>199</v>
      </c>
      <c r="C619" s="98">
        <v>4</v>
      </c>
      <c r="D619" s="91">
        <v>25</v>
      </c>
      <c r="E619" s="91">
        <v>100</v>
      </c>
      <c r="F619" s="92">
        <v>58</v>
      </c>
    </row>
    <row r="620" spans="1:6" x14ac:dyDescent="0.35">
      <c r="A620" s="106">
        <v>47203</v>
      </c>
      <c r="B620" s="64" t="s">
        <v>198</v>
      </c>
      <c r="C620" s="97">
        <v>6</v>
      </c>
      <c r="D620" s="89">
        <v>20</v>
      </c>
      <c r="E620" s="89">
        <v>120</v>
      </c>
      <c r="F620" s="90">
        <v>61.2</v>
      </c>
    </row>
    <row r="621" spans="1:6" x14ac:dyDescent="0.35">
      <c r="A621" s="105">
        <v>47165</v>
      </c>
      <c r="B621" s="66" t="s">
        <v>207</v>
      </c>
      <c r="C621" s="98">
        <v>11</v>
      </c>
      <c r="D621" s="91">
        <v>300</v>
      </c>
      <c r="E621" s="91">
        <v>3300</v>
      </c>
      <c r="F621" s="92">
        <v>2541</v>
      </c>
    </row>
    <row r="622" spans="1:6" x14ac:dyDescent="0.35">
      <c r="A622" s="106">
        <v>47581</v>
      </c>
      <c r="B622" s="64" t="s">
        <v>203</v>
      </c>
      <c r="C622" s="97">
        <v>6</v>
      </c>
      <c r="D622" s="89">
        <v>50</v>
      </c>
      <c r="E622" s="89">
        <v>300</v>
      </c>
      <c r="F622" s="90">
        <v>186</v>
      </c>
    </row>
    <row r="623" spans="1:6" x14ac:dyDescent="0.35">
      <c r="A623" s="105">
        <v>47782</v>
      </c>
      <c r="B623" s="66" t="s">
        <v>203</v>
      </c>
      <c r="C623" s="98">
        <v>14</v>
      </c>
      <c r="D623" s="91">
        <v>50</v>
      </c>
      <c r="E623" s="91">
        <v>700</v>
      </c>
      <c r="F623" s="92">
        <v>448</v>
      </c>
    </row>
    <row r="624" spans="1:6" x14ac:dyDescent="0.35">
      <c r="A624" s="106">
        <v>45732</v>
      </c>
      <c r="B624" s="64" t="s">
        <v>203</v>
      </c>
      <c r="C624" s="97">
        <v>19</v>
      </c>
      <c r="D624" s="89">
        <v>50</v>
      </c>
      <c r="E624" s="89">
        <v>950</v>
      </c>
      <c r="F624" s="90">
        <v>361</v>
      </c>
    </row>
    <row r="625" spans="1:6" x14ac:dyDescent="0.35">
      <c r="A625" s="105">
        <v>47509</v>
      </c>
      <c r="B625" s="66" t="s">
        <v>200</v>
      </c>
      <c r="C625" s="98">
        <v>3</v>
      </c>
      <c r="D625" s="91">
        <v>30</v>
      </c>
      <c r="E625" s="91">
        <v>90</v>
      </c>
      <c r="F625" s="92">
        <v>58.5</v>
      </c>
    </row>
    <row r="626" spans="1:6" x14ac:dyDescent="0.35">
      <c r="A626" s="106">
        <v>45965</v>
      </c>
      <c r="B626" s="64" t="s">
        <v>202</v>
      </c>
      <c r="C626" s="97">
        <v>15</v>
      </c>
      <c r="D626" s="89">
        <v>15</v>
      </c>
      <c r="E626" s="89">
        <v>225</v>
      </c>
      <c r="F626" s="90">
        <v>90</v>
      </c>
    </row>
    <row r="627" spans="1:6" x14ac:dyDescent="0.35">
      <c r="A627" s="105">
        <v>46217</v>
      </c>
      <c r="B627" s="66" t="s">
        <v>199</v>
      </c>
      <c r="C627" s="98">
        <v>4</v>
      </c>
      <c r="D627" s="91">
        <v>25</v>
      </c>
      <c r="E627" s="91">
        <v>100</v>
      </c>
      <c r="F627" s="92">
        <v>57</v>
      </c>
    </row>
    <row r="628" spans="1:6" x14ac:dyDescent="0.35">
      <c r="A628" s="106">
        <v>46275</v>
      </c>
      <c r="B628" s="64" t="s">
        <v>202</v>
      </c>
      <c r="C628" s="97">
        <v>20</v>
      </c>
      <c r="D628" s="89">
        <v>15</v>
      </c>
      <c r="E628" s="89">
        <v>300</v>
      </c>
      <c r="F628" s="90">
        <v>141</v>
      </c>
    </row>
    <row r="629" spans="1:6" x14ac:dyDescent="0.35">
      <c r="A629" s="105">
        <v>47162</v>
      </c>
      <c r="B629" s="66" t="s">
        <v>199</v>
      </c>
      <c r="C629" s="98">
        <v>2</v>
      </c>
      <c r="D629" s="91">
        <v>25</v>
      </c>
      <c r="E629" s="91">
        <v>50</v>
      </c>
      <c r="F629" s="92">
        <v>15</v>
      </c>
    </row>
    <row r="630" spans="1:6" x14ac:dyDescent="0.35">
      <c r="A630" s="106">
        <v>46559</v>
      </c>
      <c r="B630" s="64" t="s">
        <v>205</v>
      </c>
      <c r="C630" s="97">
        <v>12</v>
      </c>
      <c r="D630" s="89">
        <v>150</v>
      </c>
      <c r="E630" s="89">
        <v>1800</v>
      </c>
      <c r="F630" s="90">
        <v>1080</v>
      </c>
    </row>
    <row r="631" spans="1:6" x14ac:dyDescent="0.35">
      <c r="A631" s="105">
        <v>46004</v>
      </c>
      <c r="B631" s="66" t="s">
        <v>201</v>
      </c>
      <c r="C631" s="98">
        <v>19</v>
      </c>
      <c r="D631" s="91">
        <v>40</v>
      </c>
      <c r="E631" s="91">
        <v>760</v>
      </c>
      <c r="F631" s="92">
        <v>334.4</v>
      </c>
    </row>
    <row r="632" spans="1:6" x14ac:dyDescent="0.35">
      <c r="A632" s="106">
        <v>47231</v>
      </c>
      <c r="B632" s="64" t="s">
        <v>205</v>
      </c>
      <c r="C632" s="97">
        <v>19</v>
      </c>
      <c r="D632" s="89">
        <v>150</v>
      </c>
      <c r="E632" s="89">
        <v>2850</v>
      </c>
      <c r="F632" s="90">
        <v>940.5</v>
      </c>
    </row>
    <row r="633" spans="1:6" x14ac:dyDescent="0.35">
      <c r="A633" s="105">
        <v>47173</v>
      </c>
      <c r="B633" s="66" t="s">
        <v>207</v>
      </c>
      <c r="C633" s="98">
        <v>20</v>
      </c>
      <c r="D633" s="91">
        <v>300</v>
      </c>
      <c r="E633" s="91">
        <v>6000</v>
      </c>
      <c r="F633" s="92">
        <v>2340</v>
      </c>
    </row>
    <row r="634" spans="1:6" x14ac:dyDescent="0.35">
      <c r="A634" s="106">
        <v>45946</v>
      </c>
      <c r="B634" s="64" t="s">
        <v>200</v>
      </c>
      <c r="C634" s="97">
        <v>2</v>
      </c>
      <c r="D634" s="89">
        <v>30</v>
      </c>
      <c r="E634" s="89">
        <v>60</v>
      </c>
      <c r="F634" s="90">
        <v>39</v>
      </c>
    </row>
    <row r="635" spans="1:6" x14ac:dyDescent="0.35">
      <c r="A635" s="105">
        <v>46462</v>
      </c>
      <c r="B635" s="66" t="s">
        <v>205</v>
      </c>
      <c r="C635" s="98">
        <v>18</v>
      </c>
      <c r="D635" s="91">
        <v>150</v>
      </c>
      <c r="E635" s="91">
        <v>2700</v>
      </c>
      <c r="F635" s="92">
        <v>810</v>
      </c>
    </row>
    <row r="636" spans="1:6" x14ac:dyDescent="0.35">
      <c r="A636" s="106">
        <v>46824</v>
      </c>
      <c r="B636" s="64" t="s">
        <v>202</v>
      </c>
      <c r="C636" s="97">
        <v>7</v>
      </c>
      <c r="D636" s="89">
        <v>15</v>
      </c>
      <c r="E636" s="89">
        <v>105</v>
      </c>
      <c r="F636" s="90">
        <v>66.150000000000006</v>
      </c>
    </row>
    <row r="637" spans="1:6" x14ac:dyDescent="0.35">
      <c r="A637" s="105">
        <v>46602</v>
      </c>
      <c r="B637" s="66" t="s">
        <v>207</v>
      </c>
      <c r="C637" s="98">
        <v>3</v>
      </c>
      <c r="D637" s="91">
        <v>300</v>
      </c>
      <c r="E637" s="91">
        <v>900</v>
      </c>
      <c r="F637" s="92">
        <v>369</v>
      </c>
    </row>
    <row r="638" spans="1:6" x14ac:dyDescent="0.35">
      <c r="A638" s="106">
        <v>46126</v>
      </c>
      <c r="B638" s="64" t="s">
        <v>204</v>
      </c>
      <c r="C638" s="97">
        <v>10</v>
      </c>
      <c r="D638" s="89">
        <v>1000</v>
      </c>
      <c r="E638" s="89">
        <v>10000</v>
      </c>
      <c r="F638" s="90">
        <v>7500</v>
      </c>
    </row>
    <row r="639" spans="1:6" x14ac:dyDescent="0.35">
      <c r="A639" s="105">
        <v>46423</v>
      </c>
      <c r="B639" s="66" t="s">
        <v>199</v>
      </c>
      <c r="C639" s="98">
        <v>15</v>
      </c>
      <c r="D639" s="91">
        <v>25</v>
      </c>
      <c r="E639" s="91">
        <v>375</v>
      </c>
      <c r="F639" s="92">
        <v>165</v>
      </c>
    </row>
    <row r="640" spans="1:6" x14ac:dyDescent="0.35">
      <c r="A640" s="106">
        <v>46703</v>
      </c>
      <c r="B640" s="64" t="s">
        <v>203</v>
      </c>
      <c r="C640" s="97">
        <v>14</v>
      </c>
      <c r="D640" s="89">
        <v>50</v>
      </c>
      <c r="E640" s="89">
        <v>700</v>
      </c>
      <c r="F640" s="90">
        <v>210</v>
      </c>
    </row>
    <row r="641" spans="1:6" x14ac:dyDescent="0.35">
      <c r="A641" s="105">
        <v>47386</v>
      </c>
      <c r="B641" s="66" t="s">
        <v>203</v>
      </c>
      <c r="C641" s="98">
        <v>8</v>
      </c>
      <c r="D641" s="91">
        <v>50</v>
      </c>
      <c r="E641" s="91">
        <v>400</v>
      </c>
      <c r="F641" s="92">
        <v>148</v>
      </c>
    </row>
    <row r="642" spans="1:6" x14ac:dyDescent="0.35">
      <c r="A642" s="106">
        <v>47537</v>
      </c>
      <c r="B642" s="64" t="s">
        <v>207</v>
      </c>
      <c r="C642" s="97">
        <v>19</v>
      </c>
      <c r="D642" s="89">
        <v>300</v>
      </c>
      <c r="E642" s="89">
        <v>5700</v>
      </c>
      <c r="F642" s="90">
        <v>3591</v>
      </c>
    </row>
    <row r="643" spans="1:6" x14ac:dyDescent="0.35">
      <c r="A643" s="105">
        <v>46643</v>
      </c>
      <c r="B643" s="66" t="s">
        <v>198</v>
      </c>
      <c r="C643" s="98">
        <v>10</v>
      </c>
      <c r="D643" s="91">
        <v>20</v>
      </c>
      <c r="E643" s="91">
        <v>200</v>
      </c>
      <c r="F643" s="92">
        <v>70</v>
      </c>
    </row>
    <row r="644" spans="1:6" x14ac:dyDescent="0.35">
      <c r="A644" s="106">
        <v>46311</v>
      </c>
      <c r="B644" s="64" t="s">
        <v>203</v>
      </c>
      <c r="C644" s="97">
        <v>18</v>
      </c>
      <c r="D644" s="89">
        <v>50</v>
      </c>
      <c r="E644" s="89">
        <v>900</v>
      </c>
      <c r="F644" s="90">
        <v>531</v>
      </c>
    </row>
    <row r="645" spans="1:6" x14ac:dyDescent="0.35">
      <c r="A645" s="105">
        <v>46926</v>
      </c>
      <c r="B645" s="66" t="s">
        <v>205</v>
      </c>
      <c r="C645" s="98">
        <v>19</v>
      </c>
      <c r="D645" s="91">
        <v>150</v>
      </c>
      <c r="E645" s="91">
        <v>2850</v>
      </c>
      <c r="F645" s="92">
        <v>1653</v>
      </c>
    </row>
    <row r="646" spans="1:6" x14ac:dyDescent="0.35">
      <c r="A646" s="106">
        <v>46627</v>
      </c>
      <c r="B646" s="64" t="s">
        <v>202</v>
      </c>
      <c r="C646" s="97">
        <v>6</v>
      </c>
      <c r="D646" s="89">
        <v>15</v>
      </c>
      <c r="E646" s="89">
        <v>90</v>
      </c>
      <c r="F646" s="90">
        <v>45.9</v>
      </c>
    </row>
    <row r="647" spans="1:6" x14ac:dyDescent="0.35">
      <c r="A647" s="105">
        <v>46851</v>
      </c>
      <c r="B647" s="66" t="s">
        <v>205</v>
      </c>
      <c r="C647" s="98">
        <v>11</v>
      </c>
      <c r="D647" s="91">
        <v>150</v>
      </c>
      <c r="E647" s="91">
        <v>1650</v>
      </c>
      <c r="F647" s="92">
        <v>709.5</v>
      </c>
    </row>
    <row r="648" spans="1:6" x14ac:dyDescent="0.35">
      <c r="A648" s="106">
        <v>47602</v>
      </c>
      <c r="B648" s="64" t="s">
        <v>202</v>
      </c>
      <c r="C648" s="97">
        <v>7</v>
      </c>
      <c r="D648" s="89">
        <v>15</v>
      </c>
      <c r="E648" s="89">
        <v>105</v>
      </c>
      <c r="F648" s="90">
        <v>65.099999999999994</v>
      </c>
    </row>
    <row r="649" spans="1:6" x14ac:dyDescent="0.35">
      <c r="A649" s="105">
        <v>45744</v>
      </c>
      <c r="B649" s="66" t="s">
        <v>198</v>
      </c>
      <c r="C649" s="98">
        <v>11</v>
      </c>
      <c r="D649" s="91">
        <v>20</v>
      </c>
      <c r="E649" s="91">
        <v>220</v>
      </c>
      <c r="F649" s="92">
        <v>77</v>
      </c>
    </row>
    <row r="650" spans="1:6" x14ac:dyDescent="0.35">
      <c r="A650" s="106">
        <v>47026</v>
      </c>
      <c r="B650" s="64" t="s">
        <v>206</v>
      </c>
      <c r="C650" s="97">
        <v>19</v>
      </c>
      <c r="D650" s="89">
        <v>200</v>
      </c>
      <c r="E650" s="89">
        <v>3800</v>
      </c>
      <c r="F650" s="90">
        <v>1748</v>
      </c>
    </row>
    <row r="651" spans="1:6" x14ac:dyDescent="0.35">
      <c r="A651" s="105">
        <v>47420</v>
      </c>
      <c r="B651" s="66" t="s">
        <v>199</v>
      </c>
      <c r="C651" s="98">
        <v>10</v>
      </c>
      <c r="D651" s="91">
        <v>25</v>
      </c>
      <c r="E651" s="91">
        <v>250</v>
      </c>
      <c r="F651" s="92">
        <v>147.5</v>
      </c>
    </row>
    <row r="652" spans="1:6" x14ac:dyDescent="0.35">
      <c r="A652" s="106">
        <v>47374</v>
      </c>
      <c r="B652" s="64" t="s">
        <v>204</v>
      </c>
      <c r="C652" s="97">
        <v>7</v>
      </c>
      <c r="D652" s="89">
        <v>1000</v>
      </c>
      <c r="E652" s="89">
        <v>7000</v>
      </c>
      <c r="F652" s="90">
        <v>2170</v>
      </c>
    </row>
    <row r="653" spans="1:6" x14ac:dyDescent="0.35">
      <c r="A653" s="105">
        <v>47632</v>
      </c>
      <c r="B653" s="66" t="s">
        <v>207</v>
      </c>
      <c r="C653" s="98">
        <v>17</v>
      </c>
      <c r="D653" s="91">
        <v>300</v>
      </c>
      <c r="E653" s="91">
        <v>5100</v>
      </c>
      <c r="F653" s="92">
        <v>2448</v>
      </c>
    </row>
    <row r="654" spans="1:6" x14ac:dyDescent="0.35">
      <c r="A654" s="106">
        <v>47701</v>
      </c>
      <c r="B654" s="64" t="s">
        <v>207</v>
      </c>
      <c r="C654" s="97">
        <v>14</v>
      </c>
      <c r="D654" s="89">
        <v>300</v>
      </c>
      <c r="E654" s="89">
        <v>4200</v>
      </c>
      <c r="F654" s="90">
        <v>1596</v>
      </c>
    </row>
    <row r="655" spans="1:6" x14ac:dyDescent="0.35">
      <c r="A655" s="105">
        <v>46547</v>
      </c>
      <c r="B655" s="66" t="s">
        <v>207</v>
      </c>
      <c r="C655" s="98">
        <v>5</v>
      </c>
      <c r="D655" s="91">
        <v>300</v>
      </c>
      <c r="E655" s="91">
        <v>1500</v>
      </c>
      <c r="F655" s="92">
        <v>660</v>
      </c>
    </row>
    <row r="656" spans="1:6" x14ac:dyDescent="0.35">
      <c r="A656" s="106">
        <v>47439</v>
      </c>
      <c r="B656" s="64" t="s">
        <v>207</v>
      </c>
      <c r="C656" s="97">
        <v>8</v>
      </c>
      <c r="D656" s="89">
        <v>300</v>
      </c>
      <c r="E656" s="89">
        <v>2400</v>
      </c>
      <c r="F656" s="90">
        <v>1704</v>
      </c>
    </row>
    <row r="657" spans="1:6" x14ac:dyDescent="0.35">
      <c r="A657" s="105">
        <v>47254</v>
      </c>
      <c r="B657" s="66" t="s">
        <v>202</v>
      </c>
      <c r="C657" s="98">
        <v>20</v>
      </c>
      <c r="D657" s="91">
        <v>15</v>
      </c>
      <c r="E657" s="91">
        <v>300</v>
      </c>
      <c r="F657" s="92">
        <v>195</v>
      </c>
    </row>
    <row r="658" spans="1:6" x14ac:dyDescent="0.35">
      <c r="A658" s="106">
        <v>46364</v>
      </c>
      <c r="B658" s="64" t="s">
        <v>204</v>
      </c>
      <c r="C658" s="97">
        <v>5</v>
      </c>
      <c r="D658" s="89">
        <v>1000</v>
      </c>
      <c r="E658" s="89">
        <v>5000</v>
      </c>
      <c r="F658" s="90">
        <v>2750</v>
      </c>
    </row>
    <row r="659" spans="1:6" x14ac:dyDescent="0.35">
      <c r="A659" s="105">
        <v>46699</v>
      </c>
      <c r="B659" s="66" t="s">
        <v>205</v>
      </c>
      <c r="C659" s="98">
        <v>3</v>
      </c>
      <c r="D659" s="91">
        <v>150</v>
      </c>
      <c r="E659" s="91">
        <v>450</v>
      </c>
      <c r="F659" s="92">
        <v>148.5</v>
      </c>
    </row>
    <row r="660" spans="1:6" x14ac:dyDescent="0.35">
      <c r="A660" s="106">
        <v>46482</v>
      </c>
      <c r="B660" s="64" t="s">
        <v>206</v>
      </c>
      <c r="C660" s="97">
        <v>2</v>
      </c>
      <c r="D660" s="89">
        <v>200</v>
      </c>
      <c r="E660" s="89">
        <v>400</v>
      </c>
      <c r="F660" s="90">
        <v>208</v>
      </c>
    </row>
    <row r="661" spans="1:6" x14ac:dyDescent="0.35">
      <c r="A661" s="105">
        <v>46064</v>
      </c>
      <c r="B661" s="66" t="s">
        <v>200</v>
      </c>
      <c r="C661" s="98">
        <v>3</v>
      </c>
      <c r="D661" s="91">
        <v>30</v>
      </c>
      <c r="E661" s="91">
        <v>90</v>
      </c>
      <c r="F661" s="92">
        <v>61.2</v>
      </c>
    </row>
    <row r="662" spans="1:6" x14ac:dyDescent="0.35">
      <c r="A662" s="106">
        <v>46632</v>
      </c>
      <c r="B662" s="64" t="s">
        <v>204</v>
      </c>
      <c r="C662" s="97">
        <v>9</v>
      </c>
      <c r="D662" s="89">
        <v>1000</v>
      </c>
      <c r="E662" s="89">
        <v>9000</v>
      </c>
      <c r="F662" s="90">
        <v>5670</v>
      </c>
    </row>
    <row r="663" spans="1:6" x14ac:dyDescent="0.35">
      <c r="A663" s="105">
        <v>45725</v>
      </c>
      <c r="B663" s="66" t="s">
        <v>198</v>
      </c>
      <c r="C663" s="98">
        <v>15</v>
      </c>
      <c r="D663" s="91">
        <v>20</v>
      </c>
      <c r="E663" s="91">
        <v>300</v>
      </c>
      <c r="F663" s="92">
        <v>153</v>
      </c>
    </row>
    <row r="664" spans="1:6" x14ac:dyDescent="0.35">
      <c r="A664" s="106">
        <v>47009</v>
      </c>
      <c r="B664" s="64" t="s">
        <v>202</v>
      </c>
      <c r="C664" s="97">
        <v>8</v>
      </c>
      <c r="D664" s="89">
        <v>15</v>
      </c>
      <c r="E664" s="89">
        <v>120</v>
      </c>
      <c r="F664" s="90">
        <v>82.8</v>
      </c>
    </row>
    <row r="665" spans="1:6" x14ac:dyDescent="0.35">
      <c r="A665" s="105">
        <v>45663</v>
      </c>
      <c r="B665" s="66" t="s">
        <v>207</v>
      </c>
      <c r="C665" s="98">
        <v>3</v>
      </c>
      <c r="D665" s="91">
        <v>300</v>
      </c>
      <c r="E665" s="91">
        <v>900</v>
      </c>
      <c r="F665" s="92">
        <v>576</v>
      </c>
    </row>
    <row r="666" spans="1:6" x14ac:dyDescent="0.35">
      <c r="A666" s="106">
        <v>47781</v>
      </c>
      <c r="B666" s="64" t="s">
        <v>205</v>
      </c>
      <c r="C666" s="97">
        <v>17</v>
      </c>
      <c r="D666" s="89">
        <v>150</v>
      </c>
      <c r="E666" s="89">
        <v>2550</v>
      </c>
      <c r="F666" s="90">
        <v>1326</v>
      </c>
    </row>
    <row r="667" spans="1:6" x14ac:dyDescent="0.35">
      <c r="A667" s="105">
        <v>46893</v>
      </c>
      <c r="B667" s="66" t="s">
        <v>198</v>
      </c>
      <c r="C667" s="98">
        <v>2</v>
      </c>
      <c r="D667" s="91">
        <v>20</v>
      </c>
      <c r="E667" s="91">
        <v>40</v>
      </c>
      <c r="F667" s="92">
        <v>24.8</v>
      </c>
    </row>
    <row r="668" spans="1:6" x14ac:dyDescent="0.35">
      <c r="A668" s="106">
        <v>46062</v>
      </c>
      <c r="B668" s="64" t="s">
        <v>203</v>
      </c>
      <c r="C668" s="97">
        <v>8</v>
      </c>
      <c r="D668" s="89">
        <v>50</v>
      </c>
      <c r="E668" s="89">
        <v>400</v>
      </c>
      <c r="F668" s="90">
        <v>252</v>
      </c>
    </row>
    <row r="669" spans="1:6" x14ac:dyDescent="0.35">
      <c r="A669" s="105">
        <v>46897</v>
      </c>
      <c r="B669" s="66" t="s">
        <v>202</v>
      </c>
      <c r="C669" s="98">
        <v>16</v>
      </c>
      <c r="D669" s="91">
        <v>15</v>
      </c>
      <c r="E669" s="91">
        <v>240</v>
      </c>
      <c r="F669" s="92">
        <v>153.6</v>
      </c>
    </row>
    <row r="670" spans="1:6" x14ac:dyDescent="0.35">
      <c r="A670" s="106">
        <v>47273</v>
      </c>
      <c r="B670" s="64" t="s">
        <v>207</v>
      </c>
      <c r="C670" s="97">
        <v>12</v>
      </c>
      <c r="D670" s="89">
        <v>300</v>
      </c>
      <c r="E670" s="89">
        <v>3600</v>
      </c>
      <c r="F670" s="90">
        <v>2196</v>
      </c>
    </row>
    <row r="671" spans="1:6" x14ac:dyDescent="0.35">
      <c r="A671" s="105">
        <v>46404</v>
      </c>
      <c r="B671" s="66" t="s">
        <v>200</v>
      </c>
      <c r="C671" s="98">
        <v>19</v>
      </c>
      <c r="D671" s="91">
        <v>30</v>
      </c>
      <c r="E671" s="91">
        <v>570</v>
      </c>
      <c r="F671" s="92">
        <v>313.5</v>
      </c>
    </row>
    <row r="672" spans="1:6" x14ac:dyDescent="0.35">
      <c r="A672" s="106">
        <v>47384</v>
      </c>
      <c r="B672" s="64" t="s">
        <v>201</v>
      </c>
      <c r="C672" s="97">
        <v>7</v>
      </c>
      <c r="D672" s="89">
        <v>40</v>
      </c>
      <c r="E672" s="89">
        <v>280</v>
      </c>
      <c r="F672" s="90">
        <v>106.4</v>
      </c>
    </row>
    <row r="673" spans="1:6" x14ac:dyDescent="0.35">
      <c r="A673" s="105">
        <v>45873</v>
      </c>
      <c r="B673" s="66" t="s">
        <v>201</v>
      </c>
      <c r="C673" s="98">
        <v>8</v>
      </c>
      <c r="D673" s="91">
        <v>40</v>
      </c>
      <c r="E673" s="91">
        <v>320</v>
      </c>
      <c r="F673" s="92">
        <v>156.80000000000001</v>
      </c>
    </row>
    <row r="674" spans="1:6" x14ac:dyDescent="0.35">
      <c r="A674" s="106">
        <v>47194</v>
      </c>
      <c r="B674" s="64" t="s">
        <v>204</v>
      </c>
      <c r="C674" s="97">
        <v>8</v>
      </c>
      <c r="D674" s="89">
        <v>1000</v>
      </c>
      <c r="E674" s="89">
        <v>8000</v>
      </c>
      <c r="F674" s="90">
        <v>6000</v>
      </c>
    </row>
    <row r="675" spans="1:6" x14ac:dyDescent="0.35">
      <c r="A675" s="105">
        <v>46942</v>
      </c>
      <c r="B675" s="66" t="s">
        <v>203</v>
      </c>
      <c r="C675" s="98">
        <v>19</v>
      </c>
      <c r="D675" s="91">
        <v>50</v>
      </c>
      <c r="E675" s="91">
        <v>950</v>
      </c>
      <c r="F675" s="92">
        <v>560.5</v>
      </c>
    </row>
    <row r="676" spans="1:6" x14ac:dyDescent="0.35">
      <c r="A676" s="106">
        <v>47178</v>
      </c>
      <c r="B676" s="64" t="s">
        <v>201</v>
      </c>
      <c r="C676" s="97">
        <v>16</v>
      </c>
      <c r="D676" s="89">
        <v>40</v>
      </c>
      <c r="E676" s="89">
        <v>640</v>
      </c>
      <c r="F676" s="90">
        <v>364.8</v>
      </c>
    </row>
    <row r="677" spans="1:6" x14ac:dyDescent="0.35">
      <c r="A677" s="105">
        <v>46054</v>
      </c>
      <c r="B677" s="66" t="s">
        <v>200</v>
      </c>
      <c r="C677" s="98">
        <v>3</v>
      </c>
      <c r="D677" s="91">
        <v>30</v>
      </c>
      <c r="E677" s="91">
        <v>90</v>
      </c>
      <c r="F677" s="92">
        <v>60.3</v>
      </c>
    </row>
    <row r="678" spans="1:6" x14ac:dyDescent="0.35">
      <c r="A678" s="106">
        <v>47518</v>
      </c>
      <c r="B678" s="64" t="s">
        <v>207</v>
      </c>
      <c r="C678" s="97">
        <v>8</v>
      </c>
      <c r="D678" s="89">
        <v>300</v>
      </c>
      <c r="E678" s="89">
        <v>2400</v>
      </c>
      <c r="F678" s="90">
        <v>1800</v>
      </c>
    </row>
    <row r="679" spans="1:6" x14ac:dyDescent="0.35">
      <c r="A679" s="105">
        <v>46521</v>
      </c>
      <c r="B679" s="66" t="s">
        <v>200</v>
      </c>
      <c r="C679" s="98">
        <v>14</v>
      </c>
      <c r="D679" s="91">
        <v>30</v>
      </c>
      <c r="E679" s="91">
        <v>420</v>
      </c>
      <c r="F679" s="92">
        <v>260.39999999999998</v>
      </c>
    </row>
    <row r="680" spans="1:6" x14ac:dyDescent="0.35">
      <c r="A680" s="106">
        <v>47722</v>
      </c>
      <c r="B680" s="64" t="s">
        <v>199</v>
      </c>
      <c r="C680" s="97">
        <v>14</v>
      </c>
      <c r="D680" s="89">
        <v>25</v>
      </c>
      <c r="E680" s="89">
        <v>350</v>
      </c>
      <c r="F680" s="90">
        <v>196</v>
      </c>
    </row>
    <row r="681" spans="1:6" x14ac:dyDescent="0.35">
      <c r="A681" s="105">
        <v>47359</v>
      </c>
      <c r="B681" s="66" t="s">
        <v>206</v>
      </c>
      <c r="C681" s="98">
        <v>17</v>
      </c>
      <c r="D681" s="91">
        <v>200</v>
      </c>
      <c r="E681" s="91">
        <v>3400</v>
      </c>
      <c r="F681" s="92">
        <v>1802</v>
      </c>
    </row>
    <row r="682" spans="1:6" x14ac:dyDescent="0.35">
      <c r="A682" s="106">
        <v>47567</v>
      </c>
      <c r="B682" s="64" t="s">
        <v>203</v>
      </c>
      <c r="C682" s="97">
        <v>6</v>
      </c>
      <c r="D682" s="89">
        <v>50</v>
      </c>
      <c r="E682" s="89">
        <v>300</v>
      </c>
      <c r="F682" s="90">
        <v>180</v>
      </c>
    </row>
    <row r="683" spans="1:6" x14ac:dyDescent="0.35">
      <c r="A683" s="105">
        <v>47172</v>
      </c>
      <c r="B683" s="66" t="s">
        <v>204</v>
      </c>
      <c r="C683" s="98">
        <v>18</v>
      </c>
      <c r="D683" s="91">
        <v>1000</v>
      </c>
      <c r="E683" s="91">
        <v>18000</v>
      </c>
      <c r="F683" s="92">
        <v>6300</v>
      </c>
    </row>
    <row r="684" spans="1:6" x14ac:dyDescent="0.35">
      <c r="A684" s="106">
        <v>47564</v>
      </c>
      <c r="B684" s="64" t="s">
        <v>198</v>
      </c>
      <c r="C684" s="97">
        <v>4</v>
      </c>
      <c r="D684" s="89">
        <v>20</v>
      </c>
      <c r="E684" s="89">
        <v>80</v>
      </c>
      <c r="F684" s="90">
        <v>47.2</v>
      </c>
    </row>
    <row r="685" spans="1:6" x14ac:dyDescent="0.35">
      <c r="A685" s="105">
        <v>46608</v>
      </c>
      <c r="B685" s="66" t="s">
        <v>199</v>
      </c>
      <c r="C685" s="98">
        <v>11</v>
      </c>
      <c r="D685" s="91">
        <v>25</v>
      </c>
      <c r="E685" s="91">
        <v>275</v>
      </c>
      <c r="F685" s="92">
        <v>145.75</v>
      </c>
    </row>
    <row r="686" spans="1:6" x14ac:dyDescent="0.35">
      <c r="A686" s="106">
        <v>46218</v>
      </c>
      <c r="B686" s="64" t="s">
        <v>206</v>
      </c>
      <c r="C686" s="97">
        <v>10</v>
      </c>
      <c r="D686" s="89">
        <v>200</v>
      </c>
      <c r="E686" s="89">
        <v>2000</v>
      </c>
      <c r="F686" s="90">
        <v>1100</v>
      </c>
    </row>
    <row r="687" spans="1:6" x14ac:dyDescent="0.35">
      <c r="A687" s="105">
        <v>46143</v>
      </c>
      <c r="B687" s="66" t="s">
        <v>206</v>
      </c>
      <c r="C687" s="98">
        <v>6</v>
      </c>
      <c r="D687" s="91">
        <v>200</v>
      </c>
      <c r="E687" s="91">
        <v>1200</v>
      </c>
      <c r="F687" s="92">
        <v>660</v>
      </c>
    </row>
    <row r="688" spans="1:6" x14ac:dyDescent="0.35">
      <c r="A688" s="106">
        <v>46540</v>
      </c>
      <c r="B688" s="64" t="s">
        <v>199</v>
      </c>
      <c r="C688" s="97">
        <v>20</v>
      </c>
      <c r="D688" s="89">
        <v>25</v>
      </c>
      <c r="E688" s="89">
        <v>500</v>
      </c>
      <c r="F688" s="90">
        <v>190</v>
      </c>
    </row>
    <row r="689" spans="1:6" x14ac:dyDescent="0.35">
      <c r="A689" s="105">
        <v>47460</v>
      </c>
      <c r="B689" s="66" t="s">
        <v>199</v>
      </c>
      <c r="C689" s="98">
        <v>12</v>
      </c>
      <c r="D689" s="91">
        <v>25</v>
      </c>
      <c r="E689" s="91">
        <v>300</v>
      </c>
      <c r="F689" s="92">
        <v>180</v>
      </c>
    </row>
    <row r="690" spans="1:6" x14ac:dyDescent="0.35">
      <c r="A690" s="106">
        <v>47761</v>
      </c>
      <c r="B690" s="64" t="s">
        <v>202</v>
      </c>
      <c r="C690" s="97">
        <v>6</v>
      </c>
      <c r="D690" s="89">
        <v>15</v>
      </c>
      <c r="E690" s="89">
        <v>90</v>
      </c>
      <c r="F690" s="90">
        <v>60.3</v>
      </c>
    </row>
    <row r="691" spans="1:6" x14ac:dyDescent="0.35">
      <c r="A691" s="105">
        <v>46081</v>
      </c>
      <c r="B691" s="66" t="s">
        <v>201</v>
      </c>
      <c r="C691" s="98">
        <v>7</v>
      </c>
      <c r="D691" s="91">
        <v>40</v>
      </c>
      <c r="E691" s="91">
        <v>280</v>
      </c>
      <c r="F691" s="92">
        <v>100.8</v>
      </c>
    </row>
    <row r="692" spans="1:6" x14ac:dyDescent="0.35">
      <c r="A692" s="106">
        <v>46632</v>
      </c>
      <c r="B692" s="64" t="s">
        <v>199</v>
      </c>
      <c r="C692" s="97">
        <v>11</v>
      </c>
      <c r="D692" s="89">
        <v>25</v>
      </c>
      <c r="E692" s="89">
        <v>275</v>
      </c>
      <c r="F692" s="90">
        <v>165</v>
      </c>
    </row>
    <row r="693" spans="1:6" x14ac:dyDescent="0.35">
      <c r="A693" s="105">
        <v>47280</v>
      </c>
      <c r="B693" s="66" t="s">
        <v>199</v>
      </c>
      <c r="C693" s="98">
        <v>2</v>
      </c>
      <c r="D693" s="91">
        <v>25</v>
      </c>
      <c r="E693" s="91">
        <v>50</v>
      </c>
      <c r="F693" s="92">
        <v>16</v>
      </c>
    </row>
    <row r="694" spans="1:6" x14ac:dyDescent="0.35">
      <c r="A694" s="106">
        <v>46520</v>
      </c>
      <c r="B694" s="64" t="s">
        <v>201</v>
      </c>
      <c r="C694" s="97">
        <v>9</v>
      </c>
      <c r="D694" s="89">
        <v>40</v>
      </c>
      <c r="E694" s="89">
        <v>360</v>
      </c>
      <c r="F694" s="90">
        <v>140.4</v>
      </c>
    </row>
    <row r="695" spans="1:6" x14ac:dyDescent="0.35">
      <c r="A695" s="105">
        <v>46299</v>
      </c>
      <c r="B695" s="66" t="s">
        <v>202</v>
      </c>
      <c r="C695" s="98">
        <v>16</v>
      </c>
      <c r="D695" s="91">
        <v>15</v>
      </c>
      <c r="E695" s="91">
        <v>240</v>
      </c>
      <c r="F695" s="92">
        <v>93.6</v>
      </c>
    </row>
    <row r="696" spans="1:6" x14ac:dyDescent="0.35">
      <c r="A696" s="106">
        <v>46320</v>
      </c>
      <c r="B696" s="64" t="s">
        <v>199</v>
      </c>
      <c r="C696" s="97">
        <v>8</v>
      </c>
      <c r="D696" s="89">
        <v>25</v>
      </c>
      <c r="E696" s="89">
        <v>200</v>
      </c>
      <c r="F696" s="90">
        <v>132</v>
      </c>
    </row>
    <row r="697" spans="1:6" x14ac:dyDescent="0.35">
      <c r="A697" s="105">
        <v>47724</v>
      </c>
      <c r="B697" s="66" t="s">
        <v>206</v>
      </c>
      <c r="C697" s="98">
        <v>8</v>
      </c>
      <c r="D697" s="91">
        <v>200</v>
      </c>
      <c r="E697" s="91">
        <v>1600</v>
      </c>
      <c r="F697" s="92">
        <v>832</v>
      </c>
    </row>
    <row r="698" spans="1:6" x14ac:dyDescent="0.35">
      <c r="A698" s="106">
        <v>45923</v>
      </c>
      <c r="B698" s="64" t="s">
        <v>206</v>
      </c>
      <c r="C698" s="97">
        <v>6</v>
      </c>
      <c r="D698" s="89">
        <v>200</v>
      </c>
      <c r="E698" s="89">
        <v>1200</v>
      </c>
      <c r="F698" s="90">
        <v>624</v>
      </c>
    </row>
    <row r="699" spans="1:6" x14ac:dyDescent="0.35">
      <c r="A699" s="105">
        <v>46852</v>
      </c>
      <c r="B699" s="66" t="s">
        <v>200</v>
      </c>
      <c r="C699" s="98">
        <v>1</v>
      </c>
      <c r="D699" s="91">
        <v>30</v>
      </c>
      <c r="E699" s="91">
        <v>30</v>
      </c>
      <c r="F699" s="92">
        <v>17.399999999999999</v>
      </c>
    </row>
    <row r="700" spans="1:6" x14ac:dyDescent="0.35">
      <c r="A700" s="106">
        <v>46512</v>
      </c>
      <c r="B700" s="64" t="s">
        <v>204</v>
      </c>
      <c r="C700" s="97">
        <v>4</v>
      </c>
      <c r="D700" s="89">
        <v>1000</v>
      </c>
      <c r="E700" s="89">
        <v>4000</v>
      </c>
      <c r="F700" s="90">
        <v>2280</v>
      </c>
    </row>
    <row r="701" spans="1:6" x14ac:dyDescent="0.35">
      <c r="A701" s="105">
        <v>45762</v>
      </c>
      <c r="B701" s="66" t="s">
        <v>198</v>
      </c>
      <c r="C701" s="98">
        <v>7</v>
      </c>
      <c r="D701" s="91">
        <v>20</v>
      </c>
      <c r="E701" s="91">
        <v>140</v>
      </c>
      <c r="F701" s="92">
        <v>100.8</v>
      </c>
    </row>
    <row r="702" spans="1:6" x14ac:dyDescent="0.35">
      <c r="A702" s="106">
        <v>46294</v>
      </c>
      <c r="B702" s="64" t="s">
        <v>207</v>
      </c>
      <c r="C702" s="97">
        <v>1</v>
      </c>
      <c r="D702" s="89">
        <v>300</v>
      </c>
      <c r="E702" s="89">
        <v>300</v>
      </c>
      <c r="F702" s="90">
        <v>159</v>
      </c>
    </row>
    <row r="703" spans="1:6" x14ac:dyDescent="0.35">
      <c r="A703" s="105">
        <v>46323</v>
      </c>
      <c r="B703" s="66" t="s">
        <v>203</v>
      </c>
      <c r="C703" s="98">
        <v>17</v>
      </c>
      <c r="D703" s="91">
        <v>50</v>
      </c>
      <c r="E703" s="91">
        <v>850</v>
      </c>
      <c r="F703" s="92">
        <v>578</v>
      </c>
    </row>
    <row r="704" spans="1:6" x14ac:dyDescent="0.35">
      <c r="A704" s="106">
        <v>47103</v>
      </c>
      <c r="B704" s="64" t="s">
        <v>204</v>
      </c>
      <c r="C704" s="97">
        <v>19</v>
      </c>
      <c r="D704" s="89">
        <v>1000</v>
      </c>
      <c r="E704" s="89">
        <v>19000</v>
      </c>
      <c r="F704" s="90">
        <v>12350</v>
      </c>
    </row>
    <row r="705" spans="1:6" x14ac:dyDescent="0.35">
      <c r="A705" s="105">
        <v>45751</v>
      </c>
      <c r="B705" s="66" t="s">
        <v>202</v>
      </c>
      <c r="C705" s="98">
        <v>9</v>
      </c>
      <c r="D705" s="91">
        <v>15</v>
      </c>
      <c r="E705" s="91">
        <v>135</v>
      </c>
      <c r="F705" s="92">
        <v>72.900000000000006</v>
      </c>
    </row>
    <row r="706" spans="1:6" x14ac:dyDescent="0.35">
      <c r="A706" s="106">
        <v>46364</v>
      </c>
      <c r="B706" s="64" t="s">
        <v>205</v>
      </c>
      <c r="C706" s="97">
        <v>16</v>
      </c>
      <c r="D706" s="89">
        <v>150</v>
      </c>
      <c r="E706" s="89">
        <v>2400</v>
      </c>
      <c r="F706" s="90">
        <v>1416</v>
      </c>
    </row>
    <row r="707" spans="1:6" x14ac:dyDescent="0.35">
      <c r="A707" s="105">
        <v>45852</v>
      </c>
      <c r="B707" s="66" t="s">
        <v>203</v>
      </c>
      <c r="C707" s="98">
        <v>1</v>
      </c>
      <c r="D707" s="91">
        <v>50</v>
      </c>
      <c r="E707" s="91">
        <v>50</v>
      </c>
      <c r="F707" s="92">
        <v>23</v>
      </c>
    </row>
    <row r="708" spans="1:6" x14ac:dyDescent="0.35">
      <c r="A708" s="106">
        <v>47623</v>
      </c>
      <c r="B708" s="64" t="s">
        <v>200</v>
      </c>
      <c r="C708" s="97">
        <v>18</v>
      </c>
      <c r="D708" s="89">
        <v>30</v>
      </c>
      <c r="E708" s="89">
        <v>540</v>
      </c>
      <c r="F708" s="90">
        <v>351</v>
      </c>
    </row>
    <row r="709" spans="1:6" x14ac:dyDescent="0.35">
      <c r="A709" s="105">
        <v>46764</v>
      </c>
      <c r="B709" s="66" t="s">
        <v>198</v>
      </c>
      <c r="C709" s="98">
        <v>14</v>
      </c>
      <c r="D709" s="91">
        <v>20</v>
      </c>
      <c r="E709" s="91">
        <v>280</v>
      </c>
      <c r="F709" s="92">
        <v>134.4</v>
      </c>
    </row>
    <row r="710" spans="1:6" x14ac:dyDescent="0.35">
      <c r="A710" s="106">
        <v>47039</v>
      </c>
      <c r="B710" s="64" t="s">
        <v>206</v>
      </c>
      <c r="C710" s="97">
        <v>8</v>
      </c>
      <c r="D710" s="89">
        <v>200</v>
      </c>
      <c r="E710" s="89">
        <v>1600</v>
      </c>
      <c r="F710" s="90">
        <v>608</v>
      </c>
    </row>
    <row r="711" spans="1:6" x14ac:dyDescent="0.35">
      <c r="A711" s="105">
        <v>47658</v>
      </c>
      <c r="B711" s="66" t="s">
        <v>200</v>
      </c>
      <c r="C711" s="98">
        <v>6</v>
      </c>
      <c r="D711" s="91">
        <v>30</v>
      </c>
      <c r="E711" s="91">
        <v>180</v>
      </c>
      <c r="F711" s="92">
        <v>77.400000000000006</v>
      </c>
    </row>
    <row r="712" spans="1:6" x14ac:dyDescent="0.35">
      <c r="A712" s="106">
        <v>47113</v>
      </c>
      <c r="B712" s="64" t="s">
        <v>198</v>
      </c>
      <c r="C712" s="97">
        <v>4</v>
      </c>
      <c r="D712" s="89">
        <v>20</v>
      </c>
      <c r="E712" s="89">
        <v>80</v>
      </c>
      <c r="F712" s="90">
        <v>58.4</v>
      </c>
    </row>
    <row r="713" spans="1:6" x14ac:dyDescent="0.35">
      <c r="A713" s="105">
        <v>47447</v>
      </c>
      <c r="B713" s="66" t="s">
        <v>201</v>
      </c>
      <c r="C713" s="98">
        <v>13</v>
      </c>
      <c r="D713" s="91">
        <v>40</v>
      </c>
      <c r="E713" s="91">
        <v>520</v>
      </c>
      <c r="F713" s="92">
        <v>218.4</v>
      </c>
    </row>
    <row r="714" spans="1:6" x14ac:dyDescent="0.35">
      <c r="A714" s="106">
        <v>47589</v>
      </c>
      <c r="B714" s="64" t="s">
        <v>198</v>
      </c>
      <c r="C714" s="97">
        <v>15</v>
      </c>
      <c r="D714" s="89">
        <v>20</v>
      </c>
      <c r="E714" s="89">
        <v>300</v>
      </c>
      <c r="F714" s="90">
        <v>219</v>
      </c>
    </row>
    <row r="715" spans="1:6" x14ac:dyDescent="0.35">
      <c r="A715" s="105">
        <v>47428</v>
      </c>
      <c r="B715" s="66" t="s">
        <v>207</v>
      </c>
      <c r="C715" s="98">
        <v>3</v>
      </c>
      <c r="D715" s="91">
        <v>300</v>
      </c>
      <c r="E715" s="91">
        <v>900</v>
      </c>
      <c r="F715" s="92">
        <v>423</v>
      </c>
    </row>
    <row r="716" spans="1:6" x14ac:dyDescent="0.35">
      <c r="A716" s="106">
        <v>46008</v>
      </c>
      <c r="B716" s="64" t="s">
        <v>203</v>
      </c>
      <c r="C716" s="97">
        <v>10</v>
      </c>
      <c r="D716" s="89">
        <v>50</v>
      </c>
      <c r="E716" s="89">
        <v>500</v>
      </c>
      <c r="F716" s="90">
        <v>250</v>
      </c>
    </row>
    <row r="717" spans="1:6" x14ac:dyDescent="0.35">
      <c r="A717" s="105">
        <v>46426</v>
      </c>
      <c r="B717" s="66" t="s">
        <v>204</v>
      </c>
      <c r="C717" s="98">
        <v>12</v>
      </c>
      <c r="D717" s="91">
        <v>1000</v>
      </c>
      <c r="E717" s="91">
        <v>12000</v>
      </c>
      <c r="F717" s="92">
        <v>5280</v>
      </c>
    </row>
    <row r="718" spans="1:6" x14ac:dyDescent="0.35">
      <c r="A718" s="106">
        <v>46864</v>
      </c>
      <c r="B718" s="64" t="s">
        <v>203</v>
      </c>
      <c r="C718" s="97">
        <v>20</v>
      </c>
      <c r="D718" s="89">
        <v>50</v>
      </c>
      <c r="E718" s="89">
        <v>1000</v>
      </c>
      <c r="F718" s="90">
        <v>580</v>
      </c>
    </row>
    <row r="719" spans="1:6" x14ac:dyDescent="0.35">
      <c r="A719" s="105">
        <v>45830</v>
      </c>
      <c r="B719" s="66" t="s">
        <v>202</v>
      </c>
      <c r="C719" s="98">
        <v>4</v>
      </c>
      <c r="D719" s="91">
        <v>15</v>
      </c>
      <c r="E719" s="91">
        <v>60</v>
      </c>
      <c r="F719" s="92">
        <v>22.2</v>
      </c>
    </row>
    <row r="720" spans="1:6" x14ac:dyDescent="0.35">
      <c r="A720" s="106">
        <v>46440</v>
      </c>
      <c r="B720" s="64" t="s">
        <v>203</v>
      </c>
      <c r="C720" s="97">
        <v>14</v>
      </c>
      <c r="D720" s="89">
        <v>50</v>
      </c>
      <c r="E720" s="89">
        <v>700</v>
      </c>
      <c r="F720" s="90">
        <v>308</v>
      </c>
    </row>
    <row r="721" spans="1:6" x14ac:dyDescent="0.35">
      <c r="A721" s="105">
        <v>47187</v>
      </c>
      <c r="B721" s="66" t="s">
        <v>200</v>
      </c>
      <c r="C721" s="98">
        <v>3</v>
      </c>
      <c r="D721" s="91">
        <v>30</v>
      </c>
      <c r="E721" s="91">
        <v>90</v>
      </c>
      <c r="F721" s="92">
        <v>42.3</v>
      </c>
    </row>
    <row r="722" spans="1:6" x14ac:dyDescent="0.35">
      <c r="A722" s="106">
        <v>47692</v>
      </c>
      <c r="B722" s="64" t="s">
        <v>205</v>
      </c>
      <c r="C722" s="97">
        <v>5</v>
      </c>
      <c r="D722" s="89">
        <v>150</v>
      </c>
      <c r="E722" s="89">
        <v>750</v>
      </c>
      <c r="F722" s="90">
        <v>270</v>
      </c>
    </row>
    <row r="723" spans="1:6" x14ac:dyDescent="0.35">
      <c r="A723" s="105">
        <v>47277</v>
      </c>
      <c r="B723" s="66" t="s">
        <v>207</v>
      </c>
      <c r="C723" s="98">
        <v>5</v>
      </c>
      <c r="D723" s="91">
        <v>300</v>
      </c>
      <c r="E723" s="91">
        <v>1500</v>
      </c>
      <c r="F723" s="92">
        <v>1125</v>
      </c>
    </row>
    <row r="724" spans="1:6" x14ac:dyDescent="0.35">
      <c r="A724" s="106">
        <v>45833</v>
      </c>
      <c r="B724" s="64" t="s">
        <v>200</v>
      </c>
      <c r="C724" s="97">
        <v>5</v>
      </c>
      <c r="D724" s="89">
        <v>30</v>
      </c>
      <c r="E724" s="89">
        <v>150</v>
      </c>
      <c r="F724" s="90">
        <v>66</v>
      </c>
    </row>
    <row r="725" spans="1:6" x14ac:dyDescent="0.35">
      <c r="A725" s="105">
        <v>46786</v>
      </c>
      <c r="B725" s="66" t="s">
        <v>200</v>
      </c>
      <c r="C725" s="98">
        <v>20</v>
      </c>
      <c r="D725" s="91">
        <v>30</v>
      </c>
      <c r="E725" s="91">
        <v>600</v>
      </c>
      <c r="F725" s="92">
        <v>378</v>
      </c>
    </row>
    <row r="726" spans="1:6" x14ac:dyDescent="0.35">
      <c r="A726" s="106">
        <v>46410</v>
      </c>
      <c r="B726" s="64" t="s">
        <v>202</v>
      </c>
      <c r="C726" s="97">
        <v>1</v>
      </c>
      <c r="D726" s="89">
        <v>15</v>
      </c>
      <c r="E726" s="89">
        <v>15</v>
      </c>
      <c r="F726" s="90">
        <v>9.3000000000000007</v>
      </c>
    </row>
    <row r="727" spans="1:6" x14ac:dyDescent="0.35">
      <c r="A727" s="105">
        <v>46406</v>
      </c>
      <c r="B727" s="66" t="s">
        <v>198</v>
      </c>
      <c r="C727" s="98">
        <v>14</v>
      </c>
      <c r="D727" s="91">
        <v>20</v>
      </c>
      <c r="E727" s="91">
        <v>280</v>
      </c>
      <c r="F727" s="92">
        <v>98</v>
      </c>
    </row>
    <row r="728" spans="1:6" x14ac:dyDescent="0.35">
      <c r="A728" s="106">
        <v>46508</v>
      </c>
      <c r="B728" s="64" t="s">
        <v>206</v>
      </c>
      <c r="C728" s="97">
        <v>16</v>
      </c>
      <c r="D728" s="89">
        <v>200</v>
      </c>
      <c r="E728" s="89">
        <v>3200</v>
      </c>
      <c r="F728" s="90">
        <v>1600</v>
      </c>
    </row>
    <row r="729" spans="1:6" x14ac:dyDescent="0.35">
      <c r="A729" s="105">
        <v>46277</v>
      </c>
      <c r="B729" s="66" t="s">
        <v>202</v>
      </c>
      <c r="C729" s="98">
        <v>16</v>
      </c>
      <c r="D729" s="91">
        <v>15</v>
      </c>
      <c r="E729" s="91">
        <v>240</v>
      </c>
      <c r="F729" s="92">
        <v>112.8</v>
      </c>
    </row>
    <row r="730" spans="1:6" x14ac:dyDescent="0.35">
      <c r="A730" s="106">
        <v>46104</v>
      </c>
      <c r="B730" s="64" t="s">
        <v>202</v>
      </c>
      <c r="C730" s="97">
        <v>3</v>
      </c>
      <c r="D730" s="89">
        <v>15</v>
      </c>
      <c r="E730" s="89">
        <v>45</v>
      </c>
      <c r="F730" s="90">
        <v>28.8</v>
      </c>
    </row>
    <row r="731" spans="1:6" x14ac:dyDescent="0.35">
      <c r="A731" s="105">
        <v>47548</v>
      </c>
      <c r="B731" s="66" t="s">
        <v>206</v>
      </c>
      <c r="C731" s="98">
        <v>3</v>
      </c>
      <c r="D731" s="91">
        <v>200</v>
      </c>
      <c r="E731" s="91">
        <v>600</v>
      </c>
      <c r="F731" s="92">
        <v>384</v>
      </c>
    </row>
    <row r="732" spans="1:6" x14ac:dyDescent="0.35">
      <c r="A732" s="106">
        <v>47172</v>
      </c>
      <c r="B732" s="64" t="s">
        <v>201</v>
      </c>
      <c r="C732" s="97">
        <v>4</v>
      </c>
      <c r="D732" s="89">
        <v>40</v>
      </c>
      <c r="E732" s="89">
        <v>160</v>
      </c>
      <c r="F732" s="90">
        <v>86.4</v>
      </c>
    </row>
    <row r="733" spans="1:6" x14ac:dyDescent="0.35">
      <c r="A733" s="105">
        <v>46608</v>
      </c>
      <c r="B733" s="66" t="s">
        <v>201</v>
      </c>
      <c r="C733" s="98">
        <v>4</v>
      </c>
      <c r="D733" s="91">
        <v>40</v>
      </c>
      <c r="E733" s="91">
        <v>160</v>
      </c>
      <c r="F733" s="92">
        <v>99.2</v>
      </c>
    </row>
    <row r="734" spans="1:6" x14ac:dyDescent="0.35">
      <c r="A734" s="106">
        <v>46408</v>
      </c>
      <c r="B734" s="64" t="s">
        <v>199</v>
      </c>
      <c r="C734" s="97">
        <v>1</v>
      </c>
      <c r="D734" s="89">
        <v>25</v>
      </c>
      <c r="E734" s="89">
        <v>25</v>
      </c>
      <c r="F734" s="90">
        <v>18</v>
      </c>
    </row>
    <row r="735" spans="1:6" x14ac:dyDescent="0.35">
      <c r="A735" s="105">
        <v>47011</v>
      </c>
      <c r="B735" s="66" t="s">
        <v>201</v>
      </c>
      <c r="C735" s="98">
        <v>17</v>
      </c>
      <c r="D735" s="91">
        <v>40</v>
      </c>
      <c r="E735" s="91">
        <v>680</v>
      </c>
      <c r="F735" s="92">
        <v>326.39999999999998</v>
      </c>
    </row>
    <row r="736" spans="1:6" x14ac:dyDescent="0.35">
      <c r="A736" s="106">
        <v>46941</v>
      </c>
      <c r="B736" s="64" t="s">
        <v>204</v>
      </c>
      <c r="C736" s="97">
        <v>7</v>
      </c>
      <c r="D736" s="89">
        <v>1000</v>
      </c>
      <c r="E736" s="89">
        <v>7000</v>
      </c>
      <c r="F736" s="90">
        <v>5390</v>
      </c>
    </row>
    <row r="737" spans="1:6" x14ac:dyDescent="0.35">
      <c r="A737" s="105">
        <v>46000</v>
      </c>
      <c r="B737" s="66" t="s">
        <v>201</v>
      </c>
      <c r="C737" s="98">
        <v>3</v>
      </c>
      <c r="D737" s="91">
        <v>40</v>
      </c>
      <c r="E737" s="91">
        <v>120</v>
      </c>
      <c r="F737" s="92">
        <v>52.8</v>
      </c>
    </row>
    <row r="738" spans="1:6" x14ac:dyDescent="0.35">
      <c r="A738" s="106">
        <v>47622</v>
      </c>
      <c r="B738" s="64" t="s">
        <v>206</v>
      </c>
      <c r="C738" s="97">
        <v>1</v>
      </c>
      <c r="D738" s="89">
        <v>200</v>
      </c>
      <c r="E738" s="89">
        <v>200</v>
      </c>
      <c r="F738" s="90">
        <v>114</v>
      </c>
    </row>
    <row r="739" spans="1:6" x14ac:dyDescent="0.35">
      <c r="A739" s="105">
        <v>47751</v>
      </c>
      <c r="B739" s="66" t="s">
        <v>200</v>
      </c>
      <c r="C739" s="98">
        <v>18</v>
      </c>
      <c r="D739" s="91">
        <v>30</v>
      </c>
      <c r="E739" s="91">
        <v>540</v>
      </c>
      <c r="F739" s="92">
        <v>297</v>
      </c>
    </row>
    <row r="740" spans="1:6" x14ac:dyDescent="0.35">
      <c r="A740" s="106">
        <v>46931</v>
      </c>
      <c r="B740" s="64" t="s">
        <v>203</v>
      </c>
      <c r="C740" s="97">
        <v>5</v>
      </c>
      <c r="D740" s="89">
        <v>50</v>
      </c>
      <c r="E740" s="89">
        <v>250</v>
      </c>
      <c r="F740" s="90">
        <v>185</v>
      </c>
    </row>
    <row r="741" spans="1:6" x14ac:dyDescent="0.35">
      <c r="A741" s="105">
        <v>47128</v>
      </c>
      <c r="B741" s="66" t="s">
        <v>206</v>
      </c>
      <c r="C741" s="98">
        <v>1</v>
      </c>
      <c r="D741" s="91">
        <v>200</v>
      </c>
      <c r="E741" s="91">
        <v>200</v>
      </c>
      <c r="F741" s="92">
        <v>98</v>
      </c>
    </row>
    <row r="742" spans="1:6" x14ac:dyDescent="0.35">
      <c r="A742" s="106">
        <v>46788</v>
      </c>
      <c r="B742" s="64" t="s">
        <v>198</v>
      </c>
      <c r="C742" s="97">
        <v>3</v>
      </c>
      <c r="D742" s="89">
        <v>20</v>
      </c>
      <c r="E742" s="89">
        <v>60</v>
      </c>
      <c r="F742" s="90">
        <v>24</v>
      </c>
    </row>
    <row r="743" spans="1:6" x14ac:dyDescent="0.35">
      <c r="A743" s="105">
        <v>46892</v>
      </c>
      <c r="B743" s="66" t="s">
        <v>198</v>
      </c>
      <c r="C743" s="98">
        <v>10</v>
      </c>
      <c r="D743" s="91">
        <v>20</v>
      </c>
      <c r="E743" s="91">
        <v>200</v>
      </c>
      <c r="F743" s="92">
        <v>138</v>
      </c>
    </row>
    <row r="744" spans="1:6" x14ac:dyDescent="0.35">
      <c r="A744" s="106">
        <v>46757</v>
      </c>
      <c r="B744" s="64" t="s">
        <v>206</v>
      </c>
      <c r="C744" s="97">
        <v>9</v>
      </c>
      <c r="D744" s="89">
        <v>200</v>
      </c>
      <c r="E744" s="89">
        <v>1800</v>
      </c>
      <c r="F744" s="90">
        <v>918</v>
      </c>
    </row>
    <row r="745" spans="1:6" x14ac:dyDescent="0.35">
      <c r="A745" s="105">
        <v>46627</v>
      </c>
      <c r="B745" s="66" t="s">
        <v>205</v>
      </c>
      <c r="C745" s="98">
        <v>9</v>
      </c>
      <c r="D745" s="91">
        <v>150</v>
      </c>
      <c r="E745" s="91">
        <v>1350</v>
      </c>
      <c r="F745" s="92">
        <v>715.5</v>
      </c>
    </row>
    <row r="746" spans="1:6" x14ac:dyDescent="0.35">
      <c r="A746" s="106">
        <v>45873</v>
      </c>
      <c r="B746" s="64" t="s">
        <v>200</v>
      </c>
      <c r="C746" s="97">
        <v>6</v>
      </c>
      <c r="D746" s="89">
        <v>30</v>
      </c>
      <c r="E746" s="89">
        <v>180</v>
      </c>
      <c r="F746" s="90">
        <v>124.2</v>
      </c>
    </row>
    <row r="747" spans="1:6" x14ac:dyDescent="0.35">
      <c r="A747" s="105">
        <v>45873</v>
      </c>
      <c r="B747" s="66" t="s">
        <v>207</v>
      </c>
      <c r="C747" s="98">
        <v>5</v>
      </c>
      <c r="D747" s="91">
        <v>300</v>
      </c>
      <c r="E747" s="91">
        <v>1500</v>
      </c>
      <c r="F747" s="92">
        <v>1155</v>
      </c>
    </row>
    <row r="748" spans="1:6" x14ac:dyDescent="0.35">
      <c r="A748" s="106">
        <v>46027</v>
      </c>
      <c r="B748" s="64" t="s">
        <v>207</v>
      </c>
      <c r="C748" s="97">
        <v>4</v>
      </c>
      <c r="D748" s="89">
        <v>300</v>
      </c>
      <c r="E748" s="89">
        <v>1200</v>
      </c>
      <c r="F748" s="90">
        <v>516</v>
      </c>
    </row>
    <row r="749" spans="1:6" x14ac:dyDescent="0.35">
      <c r="A749" s="105">
        <v>46152</v>
      </c>
      <c r="B749" s="66" t="s">
        <v>199</v>
      </c>
      <c r="C749" s="98">
        <v>19</v>
      </c>
      <c r="D749" s="91">
        <v>25</v>
      </c>
      <c r="E749" s="91">
        <v>475</v>
      </c>
      <c r="F749" s="92">
        <v>318.25</v>
      </c>
    </row>
    <row r="750" spans="1:6" x14ac:dyDescent="0.35">
      <c r="A750" s="106">
        <v>46890</v>
      </c>
      <c r="B750" s="64" t="s">
        <v>198</v>
      </c>
      <c r="C750" s="97">
        <v>14</v>
      </c>
      <c r="D750" s="89">
        <v>20</v>
      </c>
      <c r="E750" s="89">
        <v>280</v>
      </c>
      <c r="F750" s="90">
        <v>137.19999999999999</v>
      </c>
    </row>
    <row r="751" spans="1:6" x14ac:dyDescent="0.35">
      <c r="A751" s="105">
        <v>46842</v>
      </c>
      <c r="B751" s="66" t="s">
        <v>199</v>
      </c>
      <c r="C751" s="98">
        <v>14</v>
      </c>
      <c r="D751" s="91">
        <v>25</v>
      </c>
      <c r="E751" s="91">
        <v>350</v>
      </c>
      <c r="F751" s="92">
        <v>227.5</v>
      </c>
    </row>
    <row r="752" spans="1:6" x14ac:dyDescent="0.35">
      <c r="A752" s="106">
        <v>47413</v>
      </c>
      <c r="B752" s="64" t="s">
        <v>206</v>
      </c>
      <c r="C752" s="97">
        <v>16</v>
      </c>
      <c r="D752" s="89">
        <v>200</v>
      </c>
      <c r="E752" s="89">
        <v>3200</v>
      </c>
      <c r="F752" s="90">
        <v>1152</v>
      </c>
    </row>
    <row r="753" spans="1:6" x14ac:dyDescent="0.35">
      <c r="A753" s="105">
        <v>47278</v>
      </c>
      <c r="B753" s="66" t="s">
        <v>202</v>
      </c>
      <c r="C753" s="98">
        <v>10</v>
      </c>
      <c r="D753" s="91">
        <v>15</v>
      </c>
      <c r="E753" s="91">
        <v>150</v>
      </c>
      <c r="F753" s="92">
        <v>66</v>
      </c>
    </row>
    <row r="754" spans="1:6" x14ac:dyDescent="0.35">
      <c r="A754" s="106">
        <v>46336</v>
      </c>
      <c r="B754" s="64" t="s">
        <v>205</v>
      </c>
      <c r="C754" s="97">
        <v>9</v>
      </c>
      <c r="D754" s="89">
        <v>150</v>
      </c>
      <c r="E754" s="89">
        <v>1350</v>
      </c>
      <c r="F754" s="90">
        <v>675</v>
      </c>
    </row>
    <row r="755" spans="1:6" x14ac:dyDescent="0.35">
      <c r="A755" s="105">
        <v>46989</v>
      </c>
      <c r="B755" s="66" t="s">
        <v>201</v>
      </c>
      <c r="C755" s="98">
        <v>9</v>
      </c>
      <c r="D755" s="91">
        <v>40</v>
      </c>
      <c r="E755" s="91">
        <v>360</v>
      </c>
      <c r="F755" s="92">
        <v>144</v>
      </c>
    </row>
    <row r="756" spans="1:6" x14ac:dyDescent="0.35">
      <c r="A756" s="106">
        <v>45710</v>
      </c>
      <c r="B756" s="64" t="s">
        <v>201</v>
      </c>
      <c r="C756" s="97">
        <v>4</v>
      </c>
      <c r="D756" s="89">
        <v>40</v>
      </c>
      <c r="E756" s="89">
        <v>160</v>
      </c>
      <c r="F756" s="90">
        <v>68.8</v>
      </c>
    </row>
    <row r="757" spans="1:6" x14ac:dyDescent="0.35">
      <c r="A757" s="105">
        <v>47757</v>
      </c>
      <c r="B757" s="66" t="s">
        <v>200</v>
      </c>
      <c r="C757" s="98">
        <v>2</v>
      </c>
      <c r="D757" s="91">
        <v>30</v>
      </c>
      <c r="E757" s="91">
        <v>60</v>
      </c>
      <c r="F757" s="92">
        <v>30.6</v>
      </c>
    </row>
    <row r="758" spans="1:6" x14ac:dyDescent="0.35">
      <c r="A758" s="106">
        <v>46261</v>
      </c>
      <c r="B758" s="64" t="s">
        <v>207</v>
      </c>
      <c r="C758" s="97">
        <v>9</v>
      </c>
      <c r="D758" s="89">
        <v>300</v>
      </c>
      <c r="E758" s="89">
        <v>2700</v>
      </c>
      <c r="F758" s="90">
        <v>1458</v>
      </c>
    </row>
    <row r="759" spans="1:6" x14ac:dyDescent="0.35">
      <c r="A759" s="105">
        <v>47180</v>
      </c>
      <c r="B759" s="66" t="s">
        <v>205</v>
      </c>
      <c r="C759" s="98">
        <v>14</v>
      </c>
      <c r="D759" s="91">
        <v>150</v>
      </c>
      <c r="E759" s="91">
        <v>2100</v>
      </c>
      <c r="F759" s="92">
        <v>966</v>
      </c>
    </row>
    <row r="760" spans="1:6" x14ac:dyDescent="0.35">
      <c r="A760" s="106">
        <v>47473</v>
      </c>
      <c r="B760" s="64" t="s">
        <v>201</v>
      </c>
      <c r="C760" s="97">
        <v>18</v>
      </c>
      <c r="D760" s="89">
        <v>40</v>
      </c>
      <c r="E760" s="89">
        <v>720</v>
      </c>
      <c r="F760" s="90">
        <v>259.2</v>
      </c>
    </row>
    <row r="761" spans="1:6" x14ac:dyDescent="0.35">
      <c r="A761" s="105">
        <v>46257</v>
      </c>
      <c r="B761" s="66" t="s">
        <v>203</v>
      </c>
      <c r="C761" s="98">
        <v>12</v>
      </c>
      <c r="D761" s="91">
        <v>50</v>
      </c>
      <c r="E761" s="91">
        <v>600</v>
      </c>
      <c r="F761" s="92">
        <v>348</v>
      </c>
    </row>
    <row r="762" spans="1:6" x14ac:dyDescent="0.35">
      <c r="A762" s="106">
        <v>46982</v>
      </c>
      <c r="B762" s="64" t="s">
        <v>204</v>
      </c>
      <c r="C762" s="97">
        <v>18</v>
      </c>
      <c r="D762" s="89">
        <v>1000</v>
      </c>
      <c r="E762" s="89">
        <v>18000</v>
      </c>
      <c r="F762" s="90">
        <v>6300</v>
      </c>
    </row>
    <row r="763" spans="1:6" x14ac:dyDescent="0.35">
      <c r="A763" s="105">
        <v>45752</v>
      </c>
      <c r="B763" s="66" t="s">
        <v>205</v>
      </c>
      <c r="C763" s="98">
        <v>15</v>
      </c>
      <c r="D763" s="91">
        <v>150</v>
      </c>
      <c r="E763" s="91">
        <v>2250</v>
      </c>
      <c r="F763" s="92">
        <v>1035</v>
      </c>
    </row>
    <row r="764" spans="1:6" x14ac:dyDescent="0.35">
      <c r="A764" s="106">
        <v>47387</v>
      </c>
      <c r="B764" s="64" t="s">
        <v>201</v>
      </c>
      <c r="C764" s="97">
        <v>16</v>
      </c>
      <c r="D764" s="89">
        <v>40</v>
      </c>
      <c r="E764" s="89">
        <v>640</v>
      </c>
      <c r="F764" s="90">
        <v>384</v>
      </c>
    </row>
    <row r="765" spans="1:6" x14ac:dyDescent="0.35">
      <c r="A765" s="105">
        <v>47457</v>
      </c>
      <c r="B765" s="66" t="s">
        <v>204</v>
      </c>
      <c r="C765" s="98">
        <v>14</v>
      </c>
      <c r="D765" s="91">
        <v>1000</v>
      </c>
      <c r="E765" s="91">
        <v>14000</v>
      </c>
      <c r="F765" s="92">
        <v>4340</v>
      </c>
    </row>
    <row r="766" spans="1:6" x14ac:dyDescent="0.35">
      <c r="A766" s="106">
        <v>46692</v>
      </c>
      <c r="B766" s="64" t="s">
        <v>203</v>
      </c>
      <c r="C766" s="97">
        <v>5</v>
      </c>
      <c r="D766" s="89">
        <v>50</v>
      </c>
      <c r="E766" s="89">
        <v>250</v>
      </c>
      <c r="F766" s="90">
        <v>147.5</v>
      </c>
    </row>
    <row r="767" spans="1:6" x14ac:dyDescent="0.35">
      <c r="A767" s="105">
        <v>46023</v>
      </c>
      <c r="B767" s="66" t="s">
        <v>201</v>
      </c>
      <c r="C767" s="98">
        <v>8</v>
      </c>
      <c r="D767" s="91">
        <v>40</v>
      </c>
      <c r="E767" s="91">
        <v>320</v>
      </c>
      <c r="F767" s="92">
        <v>150.4</v>
      </c>
    </row>
    <row r="768" spans="1:6" x14ac:dyDescent="0.35">
      <c r="A768" s="106">
        <v>47573</v>
      </c>
      <c r="B768" s="64" t="s">
        <v>200</v>
      </c>
      <c r="C768" s="97">
        <v>15</v>
      </c>
      <c r="D768" s="89">
        <v>30</v>
      </c>
      <c r="E768" s="89">
        <v>450</v>
      </c>
      <c r="F768" s="90">
        <v>283.5</v>
      </c>
    </row>
    <row r="769" spans="1:6" x14ac:dyDescent="0.35">
      <c r="A769" s="105">
        <v>47495</v>
      </c>
      <c r="B769" s="66" t="s">
        <v>204</v>
      </c>
      <c r="C769" s="98">
        <v>14</v>
      </c>
      <c r="D769" s="91">
        <v>1000</v>
      </c>
      <c r="E769" s="91">
        <v>14000</v>
      </c>
      <c r="F769" s="92">
        <v>4340</v>
      </c>
    </row>
    <row r="770" spans="1:6" x14ac:dyDescent="0.35">
      <c r="A770" s="106">
        <v>46290</v>
      </c>
      <c r="B770" s="64" t="s">
        <v>199</v>
      </c>
      <c r="C770" s="97">
        <v>5</v>
      </c>
      <c r="D770" s="89">
        <v>25</v>
      </c>
      <c r="E770" s="89">
        <v>125</v>
      </c>
      <c r="F770" s="90">
        <v>77.5</v>
      </c>
    </row>
    <row r="771" spans="1:6" x14ac:dyDescent="0.35">
      <c r="A771" s="105">
        <v>46796</v>
      </c>
      <c r="B771" s="66" t="s">
        <v>199</v>
      </c>
      <c r="C771" s="98">
        <v>8</v>
      </c>
      <c r="D771" s="91">
        <v>25</v>
      </c>
      <c r="E771" s="91">
        <v>200</v>
      </c>
      <c r="F771" s="92">
        <v>120</v>
      </c>
    </row>
    <row r="772" spans="1:6" x14ac:dyDescent="0.35">
      <c r="A772" s="106">
        <v>47055</v>
      </c>
      <c r="B772" s="64" t="s">
        <v>205</v>
      </c>
      <c r="C772" s="97">
        <v>9</v>
      </c>
      <c r="D772" s="89">
        <v>150</v>
      </c>
      <c r="E772" s="89">
        <v>1350</v>
      </c>
      <c r="F772" s="90">
        <v>445.5</v>
      </c>
    </row>
    <row r="773" spans="1:6" x14ac:dyDescent="0.35">
      <c r="A773" s="105">
        <v>47294</v>
      </c>
      <c r="B773" s="66" t="s">
        <v>207</v>
      </c>
      <c r="C773" s="98">
        <v>3</v>
      </c>
      <c r="D773" s="91">
        <v>300</v>
      </c>
      <c r="E773" s="91">
        <v>900</v>
      </c>
      <c r="F773" s="92">
        <v>675</v>
      </c>
    </row>
    <row r="774" spans="1:6" x14ac:dyDescent="0.35">
      <c r="A774" s="106">
        <v>46226</v>
      </c>
      <c r="B774" s="64" t="s">
        <v>203</v>
      </c>
      <c r="C774" s="97">
        <v>4</v>
      </c>
      <c r="D774" s="89">
        <v>50</v>
      </c>
      <c r="E774" s="89">
        <v>200</v>
      </c>
      <c r="F774" s="90">
        <v>82</v>
      </c>
    </row>
    <row r="775" spans="1:6" x14ac:dyDescent="0.35">
      <c r="A775" s="105">
        <v>45970</v>
      </c>
      <c r="B775" s="66" t="s">
        <v>202</v>
      </c>
      <c r="C775" s="98">
        <v>11</v>
      </c>
      <c r="D775" s="91">
        <v>15</v>
      </c>
      <c r="E775" s="91">
        <v>165</v>
      </c>
      <c r="F775" s="92">
        <v>51.15</v>
      </c>
    </row>
    <row r="776" spans="1:6" x14ac:dyDescent="0.35">
      <c r="A776" s="106">
        <v>45881</v>
      </c>
      <c r="B776" s="64" t="s">
        <v>204</v>
      </c>
      <c r="C776" s="97">
        <v>17</v>
      </c>
      <c r="D776" s="89">
        <v>1000</v>
      </c>
      <c r="E776" s="89">
        <v>17000</v>
      </c>
      <c r="F776" s="90">
        <v>12410</v>
      </c>
    </row>
    <row r="777" spans="1:6" x14ac:dyDescent="0.35">
      <c r="A777" s="105">
        <v>45755</v>
      </c>
      <c r="B777" s="66" t="s">
        <v>200</v>
      </c>
      <c r="C777" s="98">
        <v>7</v>
      </c>
      <c r="D777" s="91">
        <v>30</v>
      </c>
      <c r="E777" s="91">
        <v>210</v>
      </c>
      <c r="F777" s="92">
        <v>144.9</v>
      </c>
    </row>
    <row r="778" spans="1:6" x14ac:dyDescent="0.35">
      <c r="A778" s="106">
        <v>46169</v>
      </c>
      <c r="B778" s="64" t="s">
        <v>199</v>
      </c>
      <c r="C778" s="97">
        <v>19</v>
      </c>
      <c r="D778" s="89">
        <v>25</v>
      </c>
      <c r="E778" s="89">
        <v>475</v>
      </c>
      <c r="F778" s="90">
        <v>327.75</v>
      </c>
    </row>
    <row r="779" spans="1:6" x14ac:dyDescent="0.35">
      <c r="A779" s="105">
        <v>47292</v>
      </c>
      <c r="B779" s="66" t="s">
        <v>201</v>
      </c>
      <c r="C779" s="98">
        <v>3</v>
      </c>
      <c r="D779" s="91">
        <v>40</v>
      </c>
      <c r="E779" s="91">
        <v>120</v>
      </c>
      <c r="F779" s="92">
        <v>58.8</v>
      </c>
    </row>
    <row r="780" spans="1:6" x14ac:dyDescent="0.35">
      <c r="A780" s="106">
        <v>46588</v>
      </c>
      <c r="B780" s="64" t="s">
        <v>198</v>
      </c>
      <c r="C780" s="97">
        <v>2</v>
      </c>
      <c r="D780" s="89">
        <v>20</v>
      </c>
      <c r="E780" s="89">
        <v>40</v>
      </c>
      <c r="F780" s="90">
        <v>14.8</v>
      </c>
    </row>
    <row r="781" spans="1:6" x14ac:dyDescent="0.35">
      <c r="A781" s="105">
        <v>46647</v>
      </c>
      <c r="B781" s="66" t="s">
        <v>205</v>
      </c>
      <c r="C781" s="98">
        <v>19</v>
      </c>
      <c r="D781" s="91">
        <v>150</v>
      </c>
      <c r="E781" s="91">
        <v>2850</v>
      </c>
      <c r="F781" s="92">
        <v>1567.5</v>
      </c>
    </row>
    <row r="782" spans="1:6" x14ac:dyDescent="0.35">
      <c r="A782" s="106">
        <v>46907</v>
      </c>
      <c r="B782" s="64" t="s">
        <v>206</v>
      </c>
      <c r="C782" s="97">
        <v>1</v>
      </c>
      <c r="D782" s="89">
        <v>200</v>
      </c>
      <c r="E782" s="89">
        <v>200</v>
      </c>
      <c r="F782" s="90">
        <v>72</v>
      </c>
    </row>
    <row r="783" spans="1:6" x14ac:dyDescent="0.35">
      <c r="A783" s="105">
        <v>47743</v>
      </c>
      <c r="B783" s="66" t="s">
        <v>204</v>
      </c>
      <c r="C783" s="98">
        <v>18</v>
      </c>
      <c r="D783" s="91">
        <v>1000</v>
      </c>
      <c r="E783" s="91">
        <v>18000</v>
      </c>
      <c r="F783" s="92">
        <v>7920</v>
      </c>
    </row>
    <row r="784" spans="1:6" x14ac:dyDescent="0.35">
      <c r="A784" s="106">
        <v>46268</v>
      </c>
      <c r="B784" s="64" t="s">
        <v>207</v>
      </c>
      <c r="C784" s="97">
        <v>6</v>
      </c>
      <c r="D784" s="89">
        <v>300</v>
      </c>
      <c r="E784" s="89">
        <v>1800</v>
      </c>
      <c r="F784" s="90">
        <v>936</v>
      </c>
    </row>
    <row r="785" spans="1:6" x14ac:dyDescent="0.35">
      <c r="A785" s="105">
        <v>45773</v>
      </c>
      <c r="B785" s="66" t="s">
        <v>201</v>
      </c>
      <c r="C785" s="98">
        <v>11</v>
      </c>
      <c r="D785" s="91">
        <v>40</v>
      </c>
      <c r="E785" s="91">
        <v>440</v>
      </c>
      <c r="F785" s="92">
        <v>264</v>
      </c>
    </row>
    <row r="786" spans="1:6" x14ac:dyDescent="0.35">
      <c r="A786" s="106">
        <v>45779</v>
      </c>
      <c r="B786" s="64" t="s">
        <v>200</v>
      </c>
      <c r="C786" s="97">
        <v>9</v>
      </c>
      <c r="D786" s="89">
        <v>30</v>
      </c>
      <c r="E786" s="89">
        <v>270</v>
      </c>
      <c r="F786" s="90">
        <v>178.2</v>
      </c>
    </row>
    <row r="787" spans="1:6" x14ac:dyDescent="0.35">
      <c r="A787" s="105">
        <v>45801</v>
      </c>
      <c r="B787" s="66" t="s">
        <v>200</v>
      </c>
      <c r="C787" s="98">
        <v>15</v>
      </c>
      <c r="D787" s="91">
        <v>30</v>
      </c>
      <c r="E787" s="91">
        <v>450</v>
      </c>
      <c r="F787" s="92">
        <v>288</v>
      </c>
    </row>
    <row r="788" spans="1:6" x14ac:dyDescent="0.35">
      <c r="A788" s="106">
        <v>45927</v>
      </c>
      <c r="B788" s="64" t="s">
        <v>200</v>
      </c>
      <c r="C788" s="97">
        <v>1</v>
      </c>
      <c r="D788" s="89">
        <v>30</v>
      </c>
      <c r="E788" s="89">
        <v>30</v>
      </c>
      <c r="F788" s="90">
        <v>17.7</v>
      </c>
    </row>
    <row r="789" spans="1:6" x14ac:dyDescent="0.35">
      <c r="A789" s="105">
        <v>47304</v>
      </c>
      <c r="B789" s="66" t="s">
        <v>201</v>
      </c>
      <c r="C789" s="98">
        <v>10</v>
      </c>
      <c r="D789" s="91">
        <v>40</v>
      </c>
      <c r="E789" s="91">
        <v>400</v>
      </c>
      <c r="F789" s="92">
        <v>200</v>
      </c>
    </row>
    <row r="790" spans="1:6" x14ac:dyDescent="0.35">
      <c r="A790" s="106">
        <v>46537</v>
      </c>
      <c r="B790" s="64" t="s">
        <v>203</v>
      </c>
      <c r="C790" s="97">
        <v>4</v>
      </c>
      <c r="D790" s="89">
        <v>50</v>
      </c>
      <c r="E790" s="89">
        <v>200</v>
      </c>
      <c r="F790" s="90">
        <v>108</v>
      </c>
    </row>
    <row r="791" spans="1:6" x14ac:dyDescent="0.35">
      <c r="A791" s="105">
        <v>45921</v>
      </c>
      <c r="B791" s="66" t="s">
        <v>198</v>
      </c>
      <c r="C791" s="98">
        <v>13</v>
      </c>
      <c r="D791" s="91">
        <v>20</v>
      </c>
      <c r="E791" s="91">
        <v>260</v>
      </c>
      <c r="F791" s="92">
        <v>195</v>
      </c>
    </row>
    <row r="792" spans="1:6" x14ac:dyDescent="0.35">
      <c r="A792" s="106">
        <v>47562</v>
      </c>
      <c r="B792" s="64" t="s">
        <v>207</v>
      </c>
      <c r="C792" s="97">
        <v>12</v>
      </c>
      <c r="D792" s="89">
        <v>300</v>
      </c>
      <c r="E792" s="89">
        <v>3600</v>
      </c>
      <c r="F792" s="90">
        <v>1620</v>
      </c>
    </row>
    <row r="793" spans="1:6" x14ac:dyDescent="0.35">
      <c r="A793" s="105">
        <v>45669</v>
      </c>
      <c r="B793" s="66" t="s">
        <v>199</v>
      </c>
      <c r="C793" s="98">
        <v>14</v>
      </c>
      <c r="D793" s="91">
        <v>25</v>
      </c>
      <c r="E793" s="91">
        <v>350</v>
      </c>
      <c r="F793" s="92">
        <v>133</v>
      </c>
    </row>
    <row r="794" spans="1:6" x14ac:dyDescent="0.35">
      <c r="A794" s="106">
        <v>47183</v>
      </c>
      <c r="B794" s="64" t="s">
        <v>206</v>
      </c>
      <c r="C794" s="97">
        <v>3</v>
      </c>
      <c r="D794" s="89">
        <v>200</v>
      </c>
      <c r="E794" s="89">
        <v>600</v>
      </c>
      <c r="F794" s="90">
        <v>366</v>
      </c>
    </row>
    <row r="795" spans="1:6" x14ac:dyDescent="0.35">
      <c r="A795" s="105">
        <v>47726</v>
      </c>
      <c r="B795" s="66" t="s">
        <v>205</v>
      </c>
      <c r="C795" s="98">
        <v>18</v>
      </c>
      <c r="D795" s="91">
        <v>150</v>
      </c>
      <c r="E795" s="91">
        <v>2700</v>
      </c>
      <c r="F795" s="92">
        <v>1458</v>
      </c>
    </row>
    <row r="796" spans="1:6" x14ac:dyDescent="0.35">
      <c r="A796" s="106">
        <v>47221</v>
      </c>
      <c r="B796" s="64" t="s">
        <v>203</v>
      </c>
      <c r="C796" s="97">
        <v>11</v>
      </c>
      <c r="D796" s="89">
        <v>50</v>
      </c>
      <c r="E796" s="89">
        <v>550</v>
      </c>
      <c r="F796" s="90">
        <v>390.5</v>
      </c>
    </row>
    <row r="797" spans="1:6" x14ac:dyDescent="0.35">
      <c r="A797" s="105">
        <v>45975</v>
      </c>
      <c r="B797" s="66" t="s">
        <v>198</v>
      </c>
      <c r="C797" s="98">
        <v>8</v>
      </c>
      <c r="D797" s="91">
        <v>20</v>
      </c>
      <c r="E797" s="91">
        <v>160</v>
      </c>
      <c r="F797" s="92">
        <v>126.4</v>
      </c>
    </row>
    <row r="798" spans="1:6" x14ac:dyDescent="0.35">
      <c r="A798" s="106">
        <v>46674</v>
      </c>
      <c r="B798" s="64" t="s">
        <v>205</v>
      </c>
      <c r="C798" s="97">
        <v>4</v>
      </c>
      <c r="D798" s="89">
        <v>150</v>
      </c>
      <c r="E798" s="89">
        <v>600</v>
      </c>
      <c r="F798" s="90">
        <v>312</v>
      </c>
    </row>
    <row r="799" spans="1:6" x14ac:dyDescent="0.35">
      <c r="A799" s="105">
        <v>46439</v>
      </c>
      <c r="B799" s="66" t="s">
        <v>201</v>
      </c>
      <c r="C799" s="98">
        <v>6</v>
      </c>
      <c r="D799" s="91">
        <v>40</v>
      </c>
      <c r="E799" s="91">
        <v>240</v>
      </c>
      <c r="F799" s="92">
        <v>136.80000000000001</v>
      </c>
    </row>
    <row r="800" spans="1:6" x14ac:dyDescent="0.35">
      <c r="A800" s="106">
        <v>46016</v>
      </c>
      <c r="B800" s="64" t="s">
        <v>200</v>
      </c>
      <c r="C800" s="97">
        <v>12</v>
      </c>
      <c r="D800" s="89">
        <v>30</v>
      </c>
      <c r="E800" s="89">
        <v>360</v>
      </c>
      <c r="F800" s="90">
        <v>212.4</v>
      </c>
    </row>
    <row r="801" spans="1:6" x14ac:dyDescent="0.35">
      <c r="A801" s="105">
        <v>46507</v>
      </c>
      <c r="B801" s="66" t="s">
        <v>201</v>
      </c>
      <c r="C801" s="98">
        <v>18</v>
      </c>
      <c r="D801" s="91">
        <v>40</v>
      </c>
      <c r="E801" s="91">
        <v>720</v>
      </c>
      <c r="F801" s="92">
        <v>396</v>
      </c>
    </row>
    <row r="802" spans="1:6" x14ac:dyDescent="0.35">
      <c r="A802" s="106">
        <v>46317</v>
      </c>
      <c r="B802" s="64" t="s">
        <v>198</v>
      </c>
      <c r="C802" s="97">
        <v>18</v>
      </c>
      <c r="D802" s="89">
        <v>20</v>
      </c>
      <c r="E802" s="89">
        <v>360</v>
      </c>
      <c r="F802" s="90">
        <v>172.8</v>
      </c>
    </row>
    <row r="803" spans="1:6" x14ac:dyDescent="0.35">
      <c r="A803" s="105">
        <v>46218</v>
      </c>
      <c r="B803" s="66" t="s">
        <v>202</v>
      </c>
      <c r="C803" s="98">
        <v>19</v>
      </c>
      <c r="D803" s="91">
        <v>15</v>
      </c>
      <c r="E803" s="91">
        <v>285</v>
      </c>
      <c r="F803" s="92">
        <v>116.85</v>
      </c>
    </row>
    <row r="804" spans="1:6" x14ac:dyDescent="0.35">
      <c r="A804" s="106">
        <v>47509</v>
      </c>
      <c r="B804" s="64" t="s">
        <v>202</v>
      </c>
      <c r="C804" s="97">
        <v>2</v>
      </c>
      <c r="D804" s="89">
        <v>15</v>
      </c>
      <c r="E804" s="89">
        <v>30</v>
      </c>
      <c r="F804" s="90">
        <v>20.7</v>
      </c>
    </row>
    <row r="805" spans="1:6" x14ac:dyDescent="0.35">
      <c r="A805" s="105">
        <v>46334</v>
      </c>
      <c r="B805" s="66" t="s">
        <v>202</v>
      </c>
      <c r="C805" s="98">
        <v>2</v>
      </c>
      <c r="D805" s="91">
        <v>15</v>
      </c>
      <c r="E805" s="91">
        <v>30</v>
      </c>
      <c r="F805" s="92">
        <v>17.399999999999999</v>
      </c>
    </row>
    <row r="806" spans="1:6" x14ac:dyDescent="0.35">
      <c r="A806" s="106">
        <v>46463</v>
      </c>
      <c r="B806" s="64" t="s">
        <v>198</v>
      </c>
      <c r="C806" s="97">
        <v>18</v>
      </c>
      <c r="D806" s="89">
        <v>20</v>
      </c>
      <c r="E806" s="89">
        <v>360</v>
      </c>
      <c r="F806" s="90">
        <v>259.2</v>
      </c>
    </row>
    <row r="807" spans="1:6" x14ac:dyDescent="0.35">
      <c r="A807" s="105">
        <v>46929</v>
      </c>
      <c r="B807" s="66" t="s">
        <v>199</v>
      </c>
      <c r="C807" s="98">
        <v>4</v>
      </c>
      <c r="D807" s="91">
        <v>25</v>
      </c>
      <c r="E807" s="91">
        <v>100</v>
      </c>
      <c r="F807" s="92">
        <v>59</v>
      </c>
    </row>
    <row r="808" spans="1:6" x14ac:dyDescent="0.35">
      <c r="A808" s="106">
        <v>46415</v>
      </c>
      <c r="B808" s="64" t="s">
        <v>207</v>
      </c>
      <c r="C808" s="97">
        <v>11</v>
      </c>
      <c r="D808" s="89">
        <v>300</v>
      </c>
      <c r="E808" s="89">
        <v>3300</v>
      </c>
      <c r="F808" s="90">
        <v>1287</v>
      </c>
    </row>
    <row r="809" spans="1:6" x14ac:dyDescent="0.35">
      <c r="A809" s="105">
        <v>46730</v>
      </c>
      <c r="B809" s="66" t="s">
        <v>200</v>
      </c>
      <c r="C809" s="98">
        <v>14</v>
      </c>
      <c r="D809" s="91">
        <v>30</v>
      </c>
      <c r="E809" s="91">
        <v>420</v>
      </c>
      <c r="F809" s="92">
        <v>256.2</v>
      </c>
    </row>
    <row r="810" spans="1:6" x14ac:dyDescent="0.35">
      <c r="A810" s="106">
        <v>46237</v>
      </c>
      <c r="B810" s="64" t="s">
        <v>206</v>
      </c>
      <c r="C810" s="97">
        <v>2</v>
      </c>
      <c r="D810" s="89">
        <v>200</v>
      </c>
      <c r="E810" s="89">
        <v>400</v>
      </c>
      <c r="F810" s="90">
        <v>196</v>
      </c>
    </row>
    <row r="811" spans="1:6" x14ac:dyDescent="0.35">
      <c r="A811" s="105">
        <v>47584</v>
      </c>
      <c r="B811" s="66" t="s">
        <v>203</v>
      </c>
      <c r="C811" s="98">
        <v>12</v>
      </c>
      <c r="D811" s="91">
        <v>50</v>
      </c>
      <c r="E811" s="91">
        <v>600</v>
      </c>
      <c r="F811" s="92">
        <v>390</v>
      </c>
    </row>
    <row r="812" spans="1:6" x14ac:dyDescent="0.35">
      <c r="A812" s="106">
        <v>46437</v>
      </c>
      <c r="B812" s="64" t="s">
        <v>206</v>
      </c>
      <c r="C812" s="97">
        <v>8</v>
      </c>
      <c r="D812" s="89">
        <v>200</v>
      </c>
      <c r="E812" s="89">
        <v>1600</v>
      </c>
      <c r="F812" s="90">
        <v>864</v>
      </c>
    </row>
    <row r="813" spans="1:6" x14ac:dyDescent="0.35">
      <c r="A813" s="105">
        <v>46399</v>
      </c>
      <c r="B813" s="66" t="s">
        <v>206</v>
      </c>
      <c r="C813" s="98">
        <v>7</v>
      </c>
      <c r="D813" s="91">
        <v>200</v>
      </c>
      <c r="E813" s="91">
        <v>1400</v>
      </c>
      <c r="F813" s="92">
        <v>602</v>
      </c>
    </row>
    <row r="814" spans="1:6" x14ac:dyDescent="0.35">
      <c r="A814" s="106">
        <v>47757</v>
      </c>
      <c r="B814" s="64" t="s">
        <v>201</v>
      </c>
      <c r="C814" s="97">
        <v>5</v>
      </c>
      <c r="D814" s="89">
        <v>40</v>
      </c>
      <c r="E814" s="89">
        <v>200</v>
      </c>
      <c r="F814" s="90">
        <v>114</v>
      </c>
    </row>
    <row r="815" spans="1:6" x14ac:dyDescent="0.35">
      <c r="A815" s="105">
        <v>46321</v>
      </c>
      <c r="B815" s="66" t="s">
        <v>206</v>
      </c>
      <c r="C815" s="98">
        <v>1</v>
      </c>
      <c r="D815" s="91">
        <v>200</v>
      </c>
      <c r="E815" s="91">
        <v>200</v>
      </c>
      <c r="F815" s="92">
        <v>138</v>
      </c>
    </row>
    <row r="816" spans="1:6" x14ac:dyDescent="0.35">
      <c r="A816" s="106">
        <v>46261</v>
      </c>
      <c r="B816" s="64" t="s">
        <v>202</v>
      </c>
      <c r="C816" s="97">
        <v>15</v>
      </c>
      <c r="D816" s="89">
        <v>15</v>
      </c>
      <c r="E816" s="89">
        <v>225</v>
      </c>
      <c r="F816" s="90">
        <v>67.5</v>
      </c>
    </row>
    <row r="817" spans="1:6" x14ac:dyDescent="0.35">
      <c r="A817" s="105">
        <v>47488</v>
      </c>
      <c r="B817" s="66" t="s">
        <v>205</v>
      </c>
      <c r="C817" s="98">
        <v>1</v>
      </c>
      <c r="D817" s="91">
        <v>150</v>
      </c>
      <c r="E817" s="91">
        <v>150</v>
      </c>
      <c r="F817" s="92">
        <v>81</v>
      </c>
    </row>
    <row r="818" spans="1:6" x14ac:dyDescent="0.35">
      <c r="A818" s="106">
        <v>47673</v>
      </c>
      <c r="B818" s="64" t="s">
        <v>206</v>
      </c>
      <c r="C818" s="97">
        <v>9</v>
      </c>
      <c r="D818" s="89">
        <v>200</v>
      </c>
      <c r="E818" s="89">
        <v>1800</v>
      </c>
      <c r="F818" s="90">
        <v>1260</v>
      </c>
    </row>
    <row r="819" spans="1:6" x14ac:dyDescent="0.35">
      <c r="A819" s="105">
        <v>45809</v>
      </c>
      <c r="B819" s="66" t="s">
        <v>203</v>
      </c>
      <c r="C819" s="98">
        <v>8</v>
      </c>
      <c r="D819" s="91">
        <v>50</v>
      </c>
      <c r="E819" s="91">
        <v>400</v>
      </c>
      <c r="F819" s="92">
        <v>204</v>
      </c>
    </row>
    <row r="820" spans="1:6" x14ac:dyDescent="0.35">
      <c r="A820" s="106">
        <v>45866</v>
      </c>
      <c r="B820" s="64" t="s">
        <v>206</v>
      </c>
      <c r="C820" s="97">
        <v>6</v>
      </c>
      <c r="D820" s="89">
        <v>200</v>
      </c>
      <c r="E820" s="89">
        <v>1200</v>
      </c>
      <c r="F820" s="90">
        <v>516</v>
      </c>
    </row>
    <row r="821" spans="1:6" x14ac:dyDescent="0.35">
      <c r="A821" s="105">
        <v>46353</v>
      </c>
      <c r="B821" s="66" t="s">
        <v>202</v>
      </c>
      <c r="C821" s="98">
        <v>3</v>
      </c>
      <c r="D821" s="91">
        <v>15</v>
      </c>
      <c r="E821" s="91">
        <v>45</v>
      </c>
      <c r="F821" s="92">
        <v>14.85</v>
      </c>
    </row>
    <row r="822" spans="1:6" x14ac:dyDescent="0.35">
      <c r="A822" s="106">
        <v>47480</v>
      </c>
      <c r="B822" s="64" t="s">
        <v>200</v>
      </c>
      <c r="C822" s="97">
        <v>2</v>
      </c>
      <c r="D822" s="89">
        <v>30</v>
      </c>
      <c r="E822" s="89">
        <v>60</v>
      </c>
      <c r="F822" s="90">
        <v>34.799999999999997</v>
      </c>
    </row>
    <row r="823" spans="1:6" x14ac:dyDescent="0.35">
      <c r="A823" s="105">
        <v>46423</v>
      </c>
      <c r="B823" s="66" t="s">
        <v>206</v>
      </c>
      <c r="C823" s="98">
        <v>12</v>
      </c>
      <c r="D823" s="91">
        <v>200</v>
      </c>
      <c r="E823" s="91">
        <v>2400</v>
      </c>
      <c r="F823" s="92">
        <v>1392</v>
      </c>
    </row>
    <row r="824" spans="1:6" x14ac:dyDescent="0.35">
      <c r="A824" s="106">
        <v>46461</v>
      </c>
      <c r="B824" s="64" t="s">
        <v>206</v>
      </c>
      <c r="C824" s="97">
        <v>18</v>
      </c>
      <c r="D824" s="89">
        <v>200</v>
      </c>
      <c r="E824" s="89">
        <v>3600</v>
      </c>
      <c r="F824" s="90">
        <v>1980</v>
      </c>
    </row>
    <row r="825" spans="1:6" x14ac:dyDescent="0.35">
      <c r="A825" s="105">
        <v>46123</v>
      </c>
      <c r="B825" s="66" t="s">
        <v>206</v>
      </c>
      <c r="C825" s="98">
        <v>6</v>
      </c>
      <c r="D825" s="91">
        <v>200</v>
      </c>
      <c r="E825" s="91">
        <v>1200</v>
      </c>
      <c r="F825" s="92">
        <v>552</v>
      </c>
    </row>
    <row r="826" spans="1:6" x14ac:dyDescent="0.35">
      <c r="A826" s="106">
        <v>45995</v>
      </c>
      <c r="B826" s="64" t="s">
        <v>207</v>
      </c>
      <c r="C826" s="97">
        <v>18</v>
      </c>
      <c r="D826" s="89">
        <v>300</v>
      </c>
      <c r="E826" s="89">
        <v>5400</v>
      </c>
      <c r="F826" s="90">
        <v>3186</v>
      </c>
    </row>
    <row r="827" spans="1:6" x14ac:dyDescent="0.35">
      <c r="A827" s="105">
        <v>46826</v>
      </c>
      <c r="B827" s="66" t="s">
        <v>200</v>
      </c>
      <c r="C827" s="98">
        <v>2</v>
      </c>
      <c r="D827" s="91">
        <v>30</v>
      </c>
      <c r="E827" s="91">
        <v>60</v>
      </c>
      <c r="F827" s="92">
        <v>31.2</v>
      </c>
    </row>
    <row r="828" spans="1:6" x14ac:dyDescent="0.35">
      <c r="A828" s="106">
        <v>46424</v>
      </c>
      <c r="B828" s="64" t="s">
        <v>205</v>
      </c>
      <c r="C828" s="97">
        <v>10</v>
      </c>
      <c r="D828" s="89">
        <v>150</v>
      </c>
      <c r="E828" s="89">
        <v>1500</v>
      </c>
      <c r="F828" s="90">
        <v>540</v>
      </c>
    </row>
    <row r="829" spans="1:6" x14ac:dyDescent="0.35">
      <c r="A829" s="105">
        <v>46325</v>
      </c>
      <c r="B829" s="66" t="s">
        <v>198</v>
      </c>
      <c r="C829" s="98">
        <v>20</v>
      </c>
      <c r="D829" s="91">
        <v>20</v>
      </c>
      <c r="E829" s="91">
        <v>400</v>
      </c>
      <c r="F829" s="92">
        <v>264</v>
      </c>
    </row>
    <row r="830" spans="1:6" x14ac:dyDescent="0.35">
      <c r="A830" s="106">
        <v>46207</v>
      </c>
      <c r="B830" s="64" t="s">
        <v>198</v>
      </c>
      <c r="C830" s="97">
        <v>12</v>
      </c>
      <c r="D830" s="89">
        <v>20</v>
      </c>
      <c r="E830" s="89">
        <v>240</v>
      </c>
      <c r="F830" s="90">
        <v>158.4</v>
      </c>
    </row>
    <row r="831" spans="1:6" x14ac:dyDescent="0.35">
      <c r="A831" s="105">
        <v>47355</v>
      </c>
      <c r="B831" s="66" t="s">
        <v>205</v>
      </c>
      <c r="C831" s="98">
        <v>8</v>
      </c>
      <c r="D831" s="91">
        <v>150</v>
      </c>
      <c r="E831" s="91">
        <v>1200</v>
      </c>
      <c r="F831" s="92">
        <v>576</v>
      </c>
    </row>
    <row r="832" spans="1:6" x14ac:dyDescent="0.35">
      <c r="A832" s="106">
        <v>46438</v>
      </c>
      <c r="B832" s="64" t="s">
        <v>200</v>
      </c>
      <c r="C832" s="97">
        <v>20</v>
      </c>
      <c r="D832" s="89">
        <v>30</v>
      </c>
      <c r="E832" s="89">
        <v>600</v>
      </c>
      <c r="F832" s="90">
        <v>270</v>
      </c>
    </row>
    <row r="833" spans="1:6" x14ac:dyDescent="0.35">
      <c r="A833" s="105">
        <v>46790</v>
      </c>
      <c r="B833" s="66" t="s">
        <v>202</v>
      </c>
      <c r="C833" s="98">
        <v>15</v>
      </c>
      <c r="D833" s="91">
        <v>15</v>
      </c>
      <c r="E833" s="91">
        <v>225</v>
      </c>
      <c r="F833" s="92">
        <v>144</v>
      </c>
    </row>
    <row r="834" spans="1:6" x14ac:dyDescent="0.35">
      <c r="A834" s="106">
        <v>46810</v>
      </c>
      <c r="B834" s="64" t="s">
        <v>202</v>
      </c>
      <c r="C834" s="97">
        <v>1</v>
      </c>
      <c r="D834" s="89">
        <v>15</v>
      </c>
      <c r="E834" s="89">
        <v>15</v>
      </c>
      <c r="F834" s="90">
        <v>7.8</v>
      </c>
    </row>
    <row r="835" spans="1:6" x14ac:dyDescent="0.35">
      <c r="A835" s="105">
        <v>45706</v>
      </c>
      <c r="B835" s="66" t="s">
        <v>201</v>
      </c>
      <c r="C835" s="98">
        <v>16</v>
      </c>
      <c r="D835" s="91">
        <v>40</v>
      </c>
      <c r="E835" s="91">
        <v>640</v>
      </c>
      <c r="F835" s="92">
        <v>313.60000000000002</v>
      </c>
    </row>
    <row r="836" spans="1:6" x14ac:dyDescent="0.35">
      <c r="A836" s="106">
        <v>46503</v>
      </c>
      <c r="B836" s="64" t="s">
        <v>205</v>
      </c>
      <c r="C836" s="97">
        <v>15</v>
      </c>
      <c r="D836" s="89">
        <v>150</v>
      </c>
      <c r="E836" s="89">
        <v>2250</v>
      </c>
      <c r="F836" s="90">
        <v>765</v>
      </c>
    </row>
    <row r="837" spans="1:6" x14ac:dyDescent="0.35">
      <c r="A837" s="105">
        <v>46525</v>
      </c>
      <c r="B837" s="66" t="s">
        <v>206</v>
      </c>
      <c r="C837" s="98">
        <v>7</v>
      </c>
      <c r="D837" s="91">
        <v>200</v>
      </c>
      <c r="E837" s="91">
        <v>1400</v>
      </c>
      <c r="F837" s="92">
        <v>630</v>
      </c>
    </row>
    <row r="838" spans="1:6" x14ac:dyDescent="0.35">
      <c r="A838" s="106">
        <v>46678</v>
      </c>
      <c r="B838" s="64" t="s">
        <v>198</v>
      </c>
      <c r="C838" s="97">
        <v>19</v>
      </c>
      <c r="D838" s="89">
        <v>20</v>
      </c>
      <c r="E838" s="89">
        <v>380</v>
      </c>
      <c r="F838" s="90">
        <v>250.8</v>
      </c>
    </row>
    <row r="839" spans="1:6" x14ac:dyDescent="0.35">
      <c r="A839" s="105">
        <v>46923</v>
      </c>
      <c r="B839" s="66" t="s">
        <v>206</v>
      </c>
      <c r="C839" s="98">
        <v>19</v>
      </c>
      <c r="D839" s="91">
        <v>200</v>
      </c>
      <c r="E839" s="91">
        <v>3800</v>
      </c>
      <c r="F839" s="92">
        <v>1786</v>
      </c>
    </row>
    <row r="840" spans="1:6" x14ac:dyDescent="0.35">
      <c r="A840" s="106">
        <v>46847</v>
      </c>
      <c r="B840" s="64" t="s">
        <v>207</v>
      </c>
      <c r="C840" s="97">
        <v>11</v>
      </c>
      <c r="D840" s="89">
        <v>300</v>
      </c>
      <c r="E840" s="89">
        <v>3300</v>
      </c>
      <c r="F840" s="90">
        <v>2574</v>
      </c>
    </row>
    <row r="841" spans="1:6" x14ac:dyDescent="0.35">
      <c r="A841" s="105">
        <v>47636</v>
      </c>
      <c r="B841" s="66" t="s">
        <v>201</v>
      </c>
      <c r="C841" s="98">
        <v>3</v>
      </c>
      <c r="D841" s="91">
        <v>40</v>
      </c>
      <c r="E841" s="91">
        <v>120</v>
      </c>
      <c r="F841" s="92">
        <v>45.6</v>
      </c>
    </row>
    <row r="842" spans="1:6" x14ac:dyDescent="0.35">
      <c r="A842" s="106">
        <v>47362</v>
      </c>
      <c r="B842" s="64" t="s">
        <v>207</v>
      </c>
      <c r="C842" s="97">
        <v>6</v>
      </c>
      <c r="D842" s="89">
        <v>300</v>
      </c>
      <c r="E842" s="89">
        <v>1800</v>
      </c>
      <c r="F842" s="90">
        <v>1368</v>
      </c>
    </row>
    <row r="843" spans="1:6" x14ac:dyDescent="0.35">
      <c r="A843" s="105">
        <v>46454</v>
      </c>
      <c r="B843" s="66" t="s">
        <v>199</v>
      </c>
      <c r="C843" s="98">
        <v>5</v>
      </c>
      <c r="D843" s="91">
        <v>25</v>
      </c>
      <c r="E843" s="91">
        <v>125</v>
      </c>
      <c r="F843" s="92">
        <v>41.25</v>
      </c>
    </row>
    <row r="844" spans="1:6" x14ac:dyDescent="0.35">
      <c r="A844" s="106">
        <v>46781</v>
      </c>
      <c r="B844" s="64" t="s">
        <v>204</v>
      </c>
      <c r="C844" s="97">
        <v>16</v>
      </c>
      <c r="D844" s="89">
        <v>1000</v>
      </c>
      <c r="E844" s="89">
        <v>16000</v>
      </c>
      <c r="F844" s="90">
        <v>5920</v>
      </c>
    </row>
    <row r="845" spans="1:6" x14ac:dyDescent="0.35">
      <c r="A845" s="105">
        <v>46944</v>
      </c>
      <c r="B845" s="66" t="s">
        <v>202</v>
      </c>
      <c r="C845" s="98">
        <v>20</v>
      </c>
      <c r="D845" s="91">
        <v>15</v>
      </c>
      <c r="E845" s="91">
        <v>300</v>
      </c>
      <c r="F845" s="92">
        <v>216</v>
      </c>
    </row>
    <row r="846" spans="1:6" x14ac:dyDescent="0.35">
      <c r="A846" s="106">
        <v>46310</v>
      </c>
      <c r="B846" s="64" t="s">
        <v>200</v>
      </c>
      <c r="C846" s="97">
        <v>3</v>
      </c>
      <c r="D846" s="89">
        <v>30</v>
      </c>
      <c r="E846" s="89">
        <v>90</v>
      </c>
      <c r="F846" s="90">
        <v>36</v>
      </c>
    </row>
    <row r="847" spans="1:6" x14ac:dyDescent="0.35">
      <c r="A847" s="105">
        <v>47652</v>
      </c>
      <c r="B847" s="66" t="s">
        <v>202</v>
      </c>
      <c r="C847" s="98">
        <v>4</v>
      </c>
      <c r="D847" s="91">
        <v>15</v>
      </c>
      <c r="E847" s="91">
        <v>60</v>
      </c>
      <c r="F847" s="92">
        <v>39.6</v>
      </c>
    </row>
    <row r="848" spans="1:6" x14ac:dyDescent="0.35">
      <c r="A848" s="106">
        <v>47227</v>
      </c>
      <c r="B848" s="64" t="s">
        <v>203</v>
      </c>
      <c r="C848" s="97">
        <v>7</v>
      </c>
      <c r="D848" s="89">
        <v>50</v>
      </c>
      <c r="E848" s="89">
        <v>350</v>
      </c>
      <c r="F848" s="90">
        <v>213.5</v>
      </c>
    </row>
    <row r="849" spans="1:6" x14ac:dyDescent="0.35">
      <c r="A849" s="105">
        <v>46699</v>
      </c>
      <c r="B849" s="66" t="s">
        <v>205</v>
      </c>
      <c r="C849" s="98">
        <v>18</v>
      </c>
      <c r="D849" s="91">
        <v>150</v>
      </c>
      <c r="E849" s="91">
        <v>2700</v>
      </c>
      <c r="F849" s="92">
        <v>1269</v>
      </c>
    </row>
    <row r="850" spans="1:6" x14ac:dyDescent="0.35">
      <c r="A850" s="106">
        <v>46748</v>
      </c>
      <c r="B850" s="64" t="s">
        <v>203</v>
      </c>
      <c r="C850" s="97">
        <v>14</v>
      </c>
      <c r="D850" s="89">
        <v>50</v>
      </c>
      <c r="E850" s="89">
        <v>700</v>
      </c>
      <c r="F850" s="90">
        <v>371</v>
      </c>
    </row>
    <row r="851" spans="1:6" x14ac:dyDescent="0.35">
      <c r="A851" s="105">
        <v>47679</v>
      </c>
      <c r="B851" s="66" t="s">
        <v>204</v>
      </c>
      <c r="C851" s="98">
        <v>11</v>
      </c>
      <c r="D851" s="91">
        <v>1000</v>
      </c>
      <c r="E851" s="91">
        <v>11000</v>
      </c>
      <c r="F851" s="92">
        <v>6160</v>
      </c>
    </row>
    <row r="852" spans="1:6" x14ac:dyDescent="0.35">
      <c r="A852" s="106">
        <v>46922</v>
      </c>
      <c r="B852" s="64" t="s">
        <v>204</v>
      </c>
      <c r="C852" s="97">
        <v>13</v>
      </c>
      <c r="D852" s="89">
        <v>1000</v>
      </c>
      <c r="E852" s="89">
        <v>13000</v>
      </c>
      <c r="F852" s="90">
        <v>5850</v>
      </c>
    </row>
    <row r="853" spans="1:6" x14ac:dyDescent="0.35">
      <c r="A853" s="105">
        <v>46171</v>
      </c>
      <c r="B853" s="66" t="s">
        <v>199</v>
      </c>
      <c r="C853" s="98">
        <v>15</v>
      </c>
      <c r="D853" s="91">
        <v>25</v>
      </c>
      <c r="E853" s="91">
        <v>375</v>
      </c>
      <c r="F853" s="92">
        <v>150</v>
      </c>
    </row>
    <row r="854" spans="1:6" x14ac:dyDescent="0.35">
      <c r="A854" s="106">
        <v>46547</v>
      </c>
      <c r="B854" s="64" t="s">
        <v>207</v>
      </c>
      <c r="C854" s="97">
        <v>13</v>
      </c>
      <c r="D854" s="89">
        <v>300</v>
      </c>
      <c r="E854" s="89">
        <v>3900</v>
      </c>
      <c r="F854" s="90">
        <v>2340</v>
      </c>
    </row>
    <row r="855" spans="1:6" x14ac:dyDescent="0.35">
      <c r="A855" s="105">
        <v>45660</v>
      </c>
      <c r="B855" s="66" t="s">
        <v>198</v>
      </c>
      <c r="C855" s="98">
        <v>15</v>
      </c>
      <c r="D855" s="91">
        <v>20</v>
      </c>
      <c r="E855" s="91">
        <v>300</v>
      </c>
      <c r="F855" s="92">
        <v>192</v>
      </c>
    </row>
    <row r="856" spans="1:6" x14ac:dyDescent="0.35">
      <c r="A856" s="106">
        <v>45740</v>
      </c>
      <c r="B856" s="64" t="s">
        <v>200</v>
      </c>
      <c r="C856" s="97">
        <v>7</v>
      </c>
      <c r="D856" s="89">
        <v>30</v>
      </c>
      <c r="E856" s="89">
        <v>210</v>
      </c>
      <c r="F856" s="90">
        <v>115.5</v>
      </c>
    </row>
    <row r="857" spans="1:6" x14ac:dyDescent="0.35">
      <c r="A857" s="105">
        <v>46751</v>
      </c>
      <c r="B857" s="66" t="s">
        <v>200</v>
      </c>
      <c r="C857" s="98">
        <v>14</v>
      </c>
      <c r="D857" s="91">
        <v>30</v>
      </c>
      <c r="E857" s="91">
        <v>420</v>
      </c>
      <c r="F857" s="92">
        <v>205.8</v>
      </c>
    </row>
    <row r="858" spans="1:6" x14ac:dyDescent="0.35">
      <c r="A858" s="106">
        <v>47476</v>
      </c>
      <c r="B858" s="64" t="s">
        <v>207</v>
      </c>
      <c r="C858" s="97">
        <v>8</v>
      </c>
      <c r="D858" s="89">
        <v>300</v>
      </c>
      <c r="E858" s="89">
        <v>2400</v>
      </c>
      <c r="F858" s="90">
        <v>1632</v>
      </c>
    </row>
    <row r="859" spans="1:6" x14ac:dyDescent="0.35">
      <c r="A859" s="105">
        <v>47759</v>
      </c>
      <c r="B859" s="66" t="s">
        <v>204</v>
      </c>
      <c r="C859" s="98">
        <v>3</v>
      </c>
      <c r="D859" s="91">
        <v>1000</v>
      </c>
      <c r="E859" s="91">
        <v>3000</v>
      </c>
      <c r="F859" s="92">
        <v>900</v>
      </c>
    </row>
    <row r="860" spans="1:6" x14ac:dyDescent="0.35">
      <c r="A860" s="106">
        <v>47349</v>
      </c>
      <c r="B860" s="64" t="s">
        <v>205</v>
      </c>
      <c r="C860" s="97">
        <v>19</v>
      </c>
      <c r="D860" s="89">
        <v>150</v>
      </c>
      <c r="E860" s="89">
        <v>2850</v>
      </c>
      <c r="F860" s="90">
        <v>1311</v>
      </c>
    </row>
    <row r="861" spans="1:6" x14ac:dyDescent="0.35">
      <c r="A861" s="105">
        <v>45833</v>
      </c>
      <c r="B861" s="66" t="s">
        <v>200</v>
      </c>
      <c r="C861" s="98">
        <v>10</v>
      </c>
      <c r="D861" s="91">
        <v>30</v>
      </c>
      <c r="E861" s="91">
        <v>300</v>
      </c>
      <c r="F861" s="92">
        <v>180</v>
      </c>
    </row>
    <row r="862" spans="1:6" x14ac:dyDescent="0.35">
      <c r="A862" s="106">
        <v>46294</v>
      </c>
      <c r="B862" s="64" t="s">
        <v>206</v>
      </c>
      <c r="C862" s="97">
        <v>6</v>
      </c>
      <c r="D862" s="89">
        <v>200</v>
      </c>
      <c r="E862" s="89">
        <v>1200</v>
      </c>
      <c r="F862" s="90">
        <v>480</v>
      </c>
    </row>
    <row r="863" spans="1:6" x14ac:dyDescent="0.35">
      <c r="A863" s="105">
        <v>45699</v>
      </c>
      <c r="B863" s="66" t="s">
        <v>202</v>
      </c>
      <c r="C863" s="98">
        <v>10</v>
      </c>
      <c r="D863" s="91">
        <v>15</v>
      </c>
      <c r="E863" s="91">
        <v>150</v>
      </c>
      <c r="F863" s="92">
        <v>69</v>
      </c>
    </row>
    <row r="864" spans="1:6" x14ac:dyDescent="0.35">
      <c r="A864" s="106">
        <v>46268</v>
      </c>
      <c r="B864" s="64" t="s">
        <v>203</v>
      </c>
      <c r="C864" s="97">
        <v>12</v>
      </c>
      <c r="D864" s="89">
        <v>50</v>
      </c>
      <c r="E864" s="89">
        <v>600</v>
      </c>
      <c r="F864" s="90">
        <v>360</v>
      </c>
    </row>
    <row r="865" spans="1:6" x14ac:dyDescent="0.35">
      <c r="A865" s="105">
        <v>46265</v>
      </c>
      <c r="B865" s="66" t="s">
        <v>202</v>
      </c>
      <c r="C865" s="98">
        <v>18</v>
      </c>
      <c r="D865" s="91">
        <v>15</v>
      </c>
      <c r="E865" s="91">
        <v>270</v>
      </c>
      <c r="F865" s="92">
        <v>202.5</v>
      </c>
    </row>
    <row r="866" spans="1:6" x14ac:dyDescent="0.35">
      <c r="A866" s="106">
        <v>45981</v>
      </c>
      <c r="B866" s="64" t="s">
        <v>199</v>
      </c>
      <c r="C866" s="97">
        <v>18</v>
      </c>
      <c r="D866" s="89">
        <v>25</v>
      </c>
      <c r="E866" s="89">
        <v>450</v>
      </c>
      <c r="F866" s="90">
        <v>292.5</v>
      </c>
    </row>
    <row r="867" spans="1:6" x14ac:dyDescent="0.35">
      <c r="A867" s="105">
        <v>46354</v>
      </c>
      <c r="B867" s="66" t="s">
        <v>202</v>
      </c>
      <c r="C867" s="98">
        <v>4</v>
      </c>
      <c r="D867" s="91">
        <v>15</v>
      </c>
      <c r="E867" s="91">
        <v>60</v>
      </c>
      <c r="F867" s="92">
        <v>22.2</v>
      </c>
    </row>
    <row r="868" spans="1:6" x14ac:dyDescent="0.35">
      <c r="A868" s="106">
        <v>45757</v>
      </c>
      <c r="B868" s="64" t="s">
        <v>207</v>
      </c>
      <c r="C868" s="97">
        <v>8</v>
      </c>
      <c r="D868" s="89">
        <v>300</v>
      </c>
      <c r="E868" s="89">
        <v>2400</v>
      </c>
      <c r="F868" s="90">
        <v>1632</v>
      </c>
    </row>
    <row r="869" spans="1:6" x14ac:dyDescent="0.35">
      <c r="A869" s="105">
        <v>46148</v>
      </c>
      <c r="B869" s="66" t="s">
        <v>201</v>
      </c>
      <c r="C869" s="98">
        <v>20</v>
      </c>
      <c r="D869" s="91">
        <v>40</v>
      </c>
      <c r="E869" s="91">
        <v>800</v>
      </c>
      <c r="F869" s="92">
        <v>464</v>
      </c>
    </row>
    <row r="870" spans="1:6" x14ac:dyDescent="0.35">
      <c r="A870" s="106">
        <v>46846</v>
      </c>
      <c r="B870" s="64" t="s">
        <v>199</v>
      </c>
      <c r="C870" s="97">
        <v>14</v>
      </c>
      <c r="D870" s="89">
        <v>25</v>
      </c>
      <c r="E870" s="89">
        <v>350</v>
      </c>
      <c r="F870" s="90">
        <v>164.5</v>
      </c>
    </row>
    <row r="871" spans="1:6" x14ac:dyDescent="0.35">
      <c r="A871" s="105">
        <v>46828</v>
      </c>
      <c r="B871" s="66" t="s">
        <v>202</v>
      </c>
      <c r="C871" s="98">
        <v>18</v>
      </c>
      <c r="D871" s="91">
        <v>15</v>
      </c>
      <c r="E871" s="91">
        <v>270</v>
      </c>
      <c r="F871" s="92">
        <v>105.3</v>
      </c>
    </row>
    <row r="872" spans="1:6" x14ac:dyDescent="0.35">
      <c r="A872" s="106">
        <v>47523</v>
      </c>
      <c r="B872" s="64" t="s">
        <v>202</v>
      </c>
      <c r="C872" s="97">
        <v>7</v>
      </c>
      <c r="D872" s="89">
        <v>15</v>
      </c>
      <c r="E872" s="89">
        <v>105</v>
      </c>
      <c r="F872" s="90">
        <v>76.650000000000006</v>
      </c>
    </row>
    <row r="873" spans="1:6" x14ac:dyDescent="0.35">
      <c r="A873" s="105">
        <v>47180</v>
      </c>
      <c r="B873" s="66" t="s">
        <v>206</v>
      </c>
      <c r="C873" s="98">
        <v>14</v>
      </c>
      <c r="D873" s="91">
        <v>200</v>
      </c>
      <c r="E873" s="91">
        <v>2800</v>
      </c>
      <c r="F873" s="92">
        <v>1316</v>
      </c>
    </row>
    <row r="874" spans="1:6" x14ac:dyDescent="0.35">
      <c r="A874" s="106">
        <v>45899</v>
      </c>
      <c r="B874" s="64" t="s">
        <v>198</v>
      </c>
      <c r="C874" s="97">
        <v>2</v>
      </c>
      <c r="D874" s="89">
        <v>20</v>
      </c>
      <c r="E874" s="89">
        <v>40</v>
      </c>
      <c r="F874" s="90">
        <v>28.4</v>
      </c>
    </row>
    <row r="875" spans="1:6" x14ac:dyDescent="0.35">
      <c r="A875" s="105">
        <v>47240</v>
      </c>
      <c r="B875" s="66" t="s">
        <v>202</v>
      </c>
      <c r="C875" s="98">
        <v>20</v>
      </c>
      <c r="D875" s="91">
        <v>15</v>
      </c>
      <c r="E875" s="91">
        <v>300</v>
      </c>
      <c r="F875" s="92">
        <v>147</v>
      </c>
    </row>
    <row r="876" spans="1:6" x14ac:dyDescent="0.35">
      <c r="A876" s="106">
        <v>46827</v>
      </c>
      <c r="B876" s="64" t="s">
        <v>207</v>
      </c>
      <c r="C876" s="97">
        <v>12</v>
      </c>
      <c r="D876" s="89">
        <v>300</v>
      </c>
      <c r="E876" s="89">
        <v>3600</v>
      </c>
      <c r="F876" s="90">
        <v>1620</v>
      </c>
    </row>
    <row r="877" spans="1:6" x14ac:dyDescent="0.35">
      <c r="A877" s="105">
        <v>45746</v>
      </c>
      <c r="B877" s="66" t="s">
        <v>201</v>
      </c>
      <c r="C877" s="98">
        <v>1</v>
      </c>
      <c r="D877" s="91">
        <v>40</v>
      </c>
      <c r="E877" s="91">
        <v>40</v>
      </c>
      <c r="F877" s="92">
        <v>14.8</v>
      </c>
    </row>
    <row r="878" spans="1:6" x14ac:dyDescent="0.35">
      <c r="A878" s="106">
        <v>46195</v>
      </c>
      <c r="B878" s="64" t="s">
        <v>202</v>
      </c>
      <c r="C878" s="97">
        <v>16</v>
      </c>
      <c r="D878" s="89">
        <v>15</v>
      </c>
      <c r="E878" s="89">
        <v>240</v>
      </c>
      <c r="F878" s="90">
        <v>127.2</v>
      </c>
    </row>
    <row r="879" spans="1:6" x14ac:dyDescent="0.35">
      <c r="A879" s="105">
        <v>47719</v>
      </c>
      <c r="B879" s="66" t="s">
        <v>204</v>
      </c>
      <c r="C879" s="98">
        <v>15</v>
      </c>
      <c r="D879" s="91">
        <v>1000</v>
      </c>
      <c r="E879" s="91">
        <v>15000</v>
      </c>
      <c r="F879" s="92">
        <v>10650</v>
      </c>
    </row>
    <row r="880" spans="1:6" x14ac:dyDescent="0.35">
      <c r="A880" s="106">
        <v>47172</v>
      </c>
      <c r="B880" s="64" t="s">
        <v>207</v>
      </c>
      <c r="C880" s="97">
        <v>20</v>
      </c>
      <c r="D880" s="89">
        <v>300</v>
      </c>
      <c r="E880" s="89">
        <v>6000</v>
      </c>
      <c r="F880" s="90">
        <v>2160</v>
      </c>
    </row>
    <row r="881" spans="1:6" x14ac:dyDescent="0.35">
      <c r="A881" s="105">
        <v>46835</v>
      </c>
      <c r="B881" s="66" t="s">
        <v>207</v>
      </c>
      <c r="C881" s="98">
        <v>14</v>
      </c>
      <c r="D881" s="91">
        <v>300</v>
      </c>
      <c r="E881" s="91">
        <v>4200</v>
      </c>
      <c r="F881" s="92">
        <v>3066</v>
      </c>
    </row>
    <row r="882" spans="1:6" x14ac:dyDescent="0.35">
      <c r="A882" s="106">
        <v>47313</v>
      </c>
      <c r="B882" s="64" t="s">
        <v>198</v>
      </c>
      <c r="C882" s="97">
        <v>15</v>
      </c>
      <c r="D882" s="89">
        <v>20</v>
      </c>
      <c r="E882" s="89">
        <v>300</v>
      </c>
      <c r="F882" s="90">
        <v>231</v>
      </c>
    </row>
    <row r="883" spans="1:6" x14ac:dyDescent="0.35">
      <c r="A883" s="105">
        <v>46124</v>
      </c>
      <c r="B883" s="66" t="s">
        <v>198</v>
      </c>
      <c r="C883" s="98">
        <v>12</v>
      </c>
      <c r="D883" s="91">
        <v>20</v>
      </c>
      <c r="E883" s="91">
        <v>240</v>
      </c>
      <c r="F883" s="92">
        <v>172.8</v>
      </c>
    </row>
    <row r="884" spans="1:6" x14ac:dyDescent="0.35">
      <c r="A884" s="106">
        <v>46971</v>
      </c>
      <c r="B884" s="64" t="s">
        <v>205</v>
      </c>
      <c r="C884" s="97">
        <v>18</v>
      </c>
      <c r="D884" s="89">
        <v>150</v>
      </c>
      <c r="E884" s="89">
        <v>2700</v>
      </c>
      <c r="F884" s="90">
        <v>1836</v>
      </c>
    </row>
    <row r="885" spans="1:6" x14ac:dyDescent="0.35">
      <c r="A885" s="105">
        <v>47339</v>
      </c>
      <c r="B885" s="66" t="s">
        <v>200</v>
      </c>
      <c r="C885" s="98">
        <v>14</v>
      </c>
      <c r="D885" s="91">
        <v>30</v>
      </c>
      <c r="E885" s="91">
        <v>420</v>
      </c>
      <c r="F885" s="92">
        <v>226.8</v>
      </c>
    </row>
    <row r="886" spans="1:6" x14ac:dyDescent="0.35">
      <c r="A886" s="106">
        <v>47418</v>
      </c>
      <c r="B886" s="64" t="s">
        <v>202</v>
      </c>
      <c r="C886" s="97">
        <v>2</v>
      </c>
      <c r="D886" s="89">
        <v>15</v>
      </c>
      <c r="E886" s="89">
        <v>30</v>
      </c>
      <c r="F886" s="90">
        <v>21.9</v>
      </c>
    </row>
    <row r="887" spans="1:6" x14ac:dyDescent="0.35">
      <c r="A887" s="105">
        <v>46713</v>
      </c>
      <c r="B887" s="66" t="s">
        <v>206</v>
      </c>
      <c r="C887" s="98">
        <v>10</v>
      </c>
      <c r="D887" s="91">
        <v>200</v>
      </c>
      <c r="E887" s="91">
        <v>2000</v>
      </c>
      <c r="F887" s="92">
        <v>900</v>
      </c>
    </row>
    <row r="888" spans="1:6" x14ac:dyDescent="0.35">
      <c r="A888" s="106">
        <v>46878</v>
      </c>
      <c r="B888" s="64" t="s">
        <v>199</v>
      </c>
      <c r="C888" s="97">
        <v>8</v>
      </c>
      <c r="D888" s="89">
        <v>25</v>
      </c>
      <c r="E888" s="89">
        <v>200</v>
      </c>
      <c r="F888" s="90">
        <v>150</v>
      </c>
    </row>
    <row r="889" spans="1:6" x14ac:dyDescent="0.35">
      <c r="A889" s="105">
        <v>45767</v>
      </c>
      <c r="B889" s="66" t="s">
        <v>201</v>
      </c>
      <c r="C889" s="98">
        <v>9</v>
      </c>
      <c r="D889" s="91">
        <v>40</v>
      </c>
      <c r="E889" s="91">
        <v>360</v>
      </c>
      <c r="F889" s="92">
        <v>180</v>
      </c>
    </row>
    <row r="890" spans="1:6" x14ac:dyDescent="0.35">
      <c r="A890" s="106">
        <v>46932</v>
      </c>
      <c r="B890" s="64" t="s">
        <v>205</v>
      </c>
      <c r="C890" s="97">
        <v>16</v>
      </c>
      <c r="D890" s="89">
        <v>150</v>
      </c>
      <c r="E890" s="89">
        <v>2400</v>
      </c>
      <c r="F890" s="90">
        <v>1320</v>
      </c>
    </row>
    <row r="891" spans="1:6" x14ac:dyDescent="0.35">
      <c r="A891" s="105">
        <v>47005</v>
      </c>
      <c r="B891" s="66" t="s">
        <v>202</v>
      </c>
      <c r="C891" s="98">
        <v>18</v>
      </c>
      <c r="D891" s="91">
        <v>15</v>
      </c>
      <c r="E891" s="91">
        <v>270</v>
      </c>
      <c r="F891" s="92">
        <v>148.5</v>
      </c>
    </row>
    <row r="892" spans="1:6" x14ac:dyDescent="0.35">
      <c r="A892" s="106">
        <v>45745</v>
      </c>
      <c r="B892" s="64" t="s">
        <v>206</v>
      </c>
      <c r="C892" s="97">
        <v>20</v>
      </c>
      <c r="D892" s="89">
        <v>200</v>
      </c>
      <c r="E892" s="89">
        <v>4000</v>
      </c>
      <c r="F892" s="90">
        <v>2120</v>
      </c>
    </row>
    <row r="893" spans="1:6" x14ac:dyDescent="0.35">
      <c r="A893" s="105">
        <v>45775</v>
      </c>
      <c r="B893" s="66" t="s">
        <v>206</v>
      </c>
      <c r="C893" s="98">
        <v>11</v>
      </c>
      <c r="D893" s="91">
        <v>200</v>
      </c>
      <c r="E893" s="91">
        <v>2200</v>
      </c>
      <c r="F893" s="92">
        <v>880</v>
      </c>
    </row>
    <row r="894" spans="1:6" x14ac:dyDescent="0.35">
      <c r="A894" s="106">
        <v>46705</v>
      </c>
      <c r="B894" s="64" t="s">
        <v>198</v>
      </c>
      <c r="C894" s="97">
        <v>20</v>
      </c>
      <c r="D894" s="89">
        <v>20</v>
      </c>
      <c r="E894" s="89">
        <v>400</v>
      </c>
      <c r="F894" s="90">
        <v>264</v>
      </c>
    </row>
    <row r="895" spans="1:6" x14ac:dyDescent="0.35">
      <c r="A895" s="105">
        <v>46724</v>
      </c>
      <c r="B895" s="66" t="s">
        <v>202</v>
      </c>
      <c r="C895" s="98">
        <v>3</v>
      </c>
      <c r="D895" s="91">
        <v>15</v>
      </c>
      <c r="E895" s="91">
        <v>45</v>
      </c>
      <c r="F895" s="92">
        <v>20.25</v>
      </c>
    </row>
    <row r="896" spans="1:6" x14ac:dyDescent="0.35">
      <c r="A896" s="106">
        <v>47319</v>
      </c>
      <c r="B896" s="64" t="s">
        <v>200</v>
      </c>
      <c r="C896" s="97">
        <v>7</v>
      </c>
      <c r="D896" s="89">
        <v>30</v>
      </c>
      <c r="E896" s="89">
        <v>210</v>
      </c>
      <c r="F896" s="90">
        <v>126</v>
      </c>
    </row>
    <row r="897" spans="1:6" x14ac:dyDescent="0.35">
      <c r="A897" s="105">
        <v>46966</v>
      </c>
      <c r="B897" s="66" t="s">
        <v>205</v>
      </c>
      <c r="C897" s="98">
        <v>13</v>
      </c>
      <c r="D897" s="91">
        <v>150</v>
      </c>
      <c r="E897" s="91">
        <v>1950</v>
      </c>
      <c r="F897" s="92">
        <v>1053</v>
      </c>
    </row>
    <row r="898" spans="1:6" x14ac:dyDescent="0.35">
      <c r="A898" s="106">
        <v>47668</v>
      </c>
      <c r="B898" s="64" t="s">
        <v>202</v>
      </c>
      <c r="C898" s="97">
        <v>8</v>
      </c>
      <c r="D898" s="89">
        <v>15</v>
      </c>
      <c r="E898" s="89">
        <v>120</v>
      </c>
      <c r="F898" s="90">
        <v>69.599999999999994</v>
      </c>
    </row>
    <row r="899" spans="1:6" x14ac:dyDescent="0.35">
      <c r="A899" s="105">
        <v>46775</v>
      </c>
      <c r="B899" s="66" t="s">
        <v>200</v>
      </c>
      <c r="C899" s="98">
        <v>4</v>
      </c>
      <c r="D899" s="91">
        <v>30</v>
      </c>
      <c r="E899" s="91">
        <v>120</v>
      </c>
      <c r="F899" s="92">
        <v>62.4</v>
      </c>
    </row>
    <row r="900" spans="1:6" x14ac:dyDescent="0.35">
      <c r="A900" s="106">
        <v>46324</v>
      </c>
      <c r="B900" s="64" t="s">
        <v>199</v>
      </c>
      <c r="C900" s="97">
        <v>7</v>
      </c>
      <c r="D900" s="89">
        <v>25</v>
      </c>
      <c r="E900" s="89">
        <v>175</v>
      </c>
      <c r="F900" s="90">
        <v>117.25</v>
      </c>
    </row>
    <row r="901" spans="1:6" x14ac:dyDescent="0.35">
      <c r="A901" s="105">
        <v>45943</v>
      </c>
      <c r="B901" s="66" t="s">
        <v>199</v>
      </c>
      <c r="C901" s="98">
        <v>8</v>
      </c>
      <c r="D901" s="91">
        <v>25</v>
      </c>
      <c r="E901" s="91">
        <v>200</v>
      </c>
      <c r="F901" s="92">
        <v>84</v>
      </c>
    </row>
    <row r="902" spans="1:6" x14ac:dyDescent="0.35">
      <c r="A902" s="106">
        <v>47063</v>
      </c>
      <c r="B902" s="64" t="s">
        <v>203</v>
      </c>
      <c r="C902" s="97">
        <v>6</v>
      </c>
      <c r="D902" s="89">
        <v>50</v>
      </c>
      <c r="E902" s="89">
        <v>300</v>
      </c>
      <c r="F902" s="90">
        <v>144</v>
      </c>
    </row>
    <row r="903" spans="1:6" x14ac:dyDescent="0.35">
      <c r="A903" s="105">
        <v>46428</v>
      </c>
      <c r="B903" s="66" t="s">
        <v>200</v>
      </c>
      <c r="C903" s="98">
        <v>17</v>
      </c>
      <c r="D903" s="91">
        <v>30</v>
      </c>
      <c r="E903" s="91">
        <v>510</v>
      </c>
      <c r="F903" s="92">
        <v>280.5</v>
      </c>
    </row>
    <row r="904" spans="1:6" x14ac:dyDescent="0.35">
      <c r="A904" s="106">
        <v>47720</v>
      </c>
      <c r="B904" s="64" t="s">
        <v>201</v>
      </c>
      <c r="C904" s="97">
        <v>18</v>
      </c>
      <c r="D904" s="89">
        <v>40</v>
      </c>
      <c r="E904" s="89">
        <v>720</v>
      </c>
      <c r="F904" s="90">
        <v>309.60000000000002</v>
      </c>
    </row>
    <row r="905" spans="1:6" x14ac:dyDescent="0.35">
      <c r="A905" s="105">
        <v>45744</v>
      </c>
      <c r="B905" s="66" t="s">
        <v>201</v>
      </c>
      <c r="C905" s="98">
        <v>5</v>
      </c>
      <c r="D905" s="91">
        <v>40</v>
      </c>
      <c r="E905" s="91">
        <v>200</v>
      </c>
      <c r="F905" s="92">
        <v>76</v>
      </c>
    </row>
    <row r="906" spans="1:6" x14ac:dyDescent="0.35">
      <c r="A906" s="106">
        <v>46806</v>
      </c>
      <c r="B906" s="64" t="s">
        <v>202</v>
      </c>
      <c r="C906" s="97">
        <v>2</v>
      </c>
      <c r="D906" s="89">
        <v>15</v>
      </c>
      <c r="E906" s="89">
        <v>30</v>
      </c>
      <c r="F906" s="90">
        <v>18</v>
      </c>
    </row>
    <row r="907" spans="1:6" x14ac:dyDescent="0.35">
      <c r="A907" s="105">
        <v>46657</v>
      </c>
      <c r="B907" s="66" t="s">
        <v>204</v>
      </c>
      <c r="C907" s="98">
        <v>18</v>
      </c>
      <c r="D907" s="91">
        <v>1000</v>
      </c>
      <c r="E907" s="91">
        <v>18000</v>
      </c>
      <c r="F907" s="92">
        <v>8100</v>
      </c>
    </row>
    <row r="908" spans="1:6" x14ac:dyDescent="0.35">
      <c r="A908" s="106">
        <v>47000</v>
      </c>
      <c r="B908" s="64" t="s">
        <v>201</v>
      </c>
      <c r="C908" s="97">
        <v>3</v>
      </c>
      <c r="D908" s="89">
        <v>40</v>
      </c>
      <c r="E908" s="89">
        <v>120</v>
      </c>
      <c r="F908" s="90">
        <v>60</v>
      </c>
    </row>
    <row r="909" spans="1:6" x14ac:dyDescent="0.35">
      <c r="A909" s="105">
        <v>46387</v>
      </c>
      <c r="B909" s="66" t="s">
        <v>198</v>
      </c>
      <c r="C909" s="98">
        <v>8</v>
      </c>
      <c r="D909" s="91">
        <v>20</v>
      </c>
      <c r="E909" s="91">
        <v>160</v>
      </c>
      <c r="F909" s="92">
        <v>70.400000000000006</v>
      </c>
    </row>
    <row r="910" spans="1:6" x14ac:dyDescent="0.35">
      <c r="A910" s="106">
        <v>45955</v>
      </c>
      <c r="B910" s="64" t="s">
        <v>199</v>
      </c>
      <c r="C910" s="97">
        <v>20</v>
      </c>
      <c r="D910" s="89">
        <v>25</v>
      </c>
      <c r="E910" s="89">
        <v>500</v>
      </c>
      <c r="F910" s="90">
        <v>355</v>
      </c>
    </row>
    <row r="911" spans="1:6" x14ac:dyDescent="0.35">
      <c r="A911" s="105">
        <v>45967</v>
      </c>
      <c r="B911" s="66" t="s">
        <v>207</v>
      </c>
      <c r="C911" s="98">
        <v>6</v>
      </c>
      <c r="D911" s="91">
        <v>300</v>
      </c>
      <c r="E911" s="91">
        <v>1800</v>
      </c>
      <c r="F911" s="92">
        <v>1440</v>
      </c>
    </row>
    <row r="912" spans="1:6" x14ac:dyDescent="0.35">
      <c r="A912" s="106">
        <v>46564</v>
      </c>
      <c r="B912" s="64" t="s">
        <v>207</v>
      </c>
      <c r="C912" s="97">
        <v>16</v>
      </c>
      <c r="D912" s="89">
        <v>300</v>
      </c>
      <c r="E912" s="89">
        <v>4800</v>
      </c>
      <c r="F912" s="90">
        <v>3648</v>
      </c>
    </row>
    <row r="913" spans="1:6" x14ac:dyDescent="0.35">
      <c r="A913" s="105">
        <v>45794</v>
      </c>
      <c r="B913" s="66" t="s">
        <v>207</v>
      </c>
      <c r="C913" s="98">
        <v>11</v>
      </c>
      <c r="D913" s="91">
        <v>300</v>
      </c>
      <c r="E913" s="91">
        <v>3300</v>
      </c>
      <c r="F913" s="92">
        <v>2343</v>
      </c>
    </row>
    <row r="914" spans="1:6" x14ac:dyDescent="0.35">
      <c r="A914" s="106">
        <v>47504</v>
      </c>
      <c r="B914" s="64" t="s">
        <v>203</v>
      </c>
      <c r="C914" s="97">
        <v>1</v>
      </c>
      <c r="D914" s="89">
        <v>50</v>
      </c>
      <c r="E914" s="89">
        <v>50</v>
      </c>
      <c r="F914" s="90">
        <v>31</v>
      </c>
    </row>
    <row r="915" spans="1:6" x14ac:dyDescent="0.35">
      <c r="A915" s="105">
        <v>47285</v>
      </c>
      <c r="B915" s="66" t="s">
        <v>205</v>
      </c>
      <c r="C915" s="98">
        <v>3</v>
      </c>
      <c r="D915" s="91">
        <v>150</v>
      </c>
      <c r="E915" s="91">
        <v>450</v>
      </c>
      <c r="F915" s="92">
        <v>234</v>
      </c>
    </row>
    <row r="916" spans="1:6" x14ac:dyDescent="0.35">
      <c r="A916" s="106">
        <v>47305</v>
      </c>
      <c r="B916" s="64" t="s">
        <v>202</v>
      </c>
      <c r="C916" s="97">
        <v>20</v>
      </c>
      <c r="D916" s="89">
        <v>15</v>
      </c>
      <c r="E916" s="89">
        <v>300</v>
      </c>
      <c r="F916" s="90">
        <v>105</v>
      </c>
    </row>
    <row r="917" spans="1:6" x14ac:dyDescent="0.35">
      <c r="A917" s="105">
        <v>45848</v>
      </c>
      <c r="B917" s="66" t="s">
        <v>205</v>
      </c>
      <c r="C917" s="98">
        <v>2</v>
      </c>
      <c r="D917" s="91">
        <v>150</v>
      </c>
      <c r="E917" s="91">
        <v>300</v>
      </c>
      <c r="F917" s="92">
        <v>147</v>
      </c>
    </row>
    <row r="918" spans="1:6" x14ac:dyDescent="0.35">
      <c r="A918" s="106">
        <v>45983</v>
      </c>
      <c r="B918" s="64" t="s">
        <v>198</v>
      </c>
      <c r="C918" s="97">
        <v>5</v>
      </c>
      <c r="D918" s="89">
        <v>20</v>
      </c>
      <c r="E918" s="89">
        <v>100</v>
      </c>
      <c r="F918" s="90">
        <v>62</v>
      </c>
    </row>
    <row r="919" spans="1:6" x14ac:dyDescent="0.35">
      <c r="A919" s="105">
        <v>46805</v>
      </c>
      <c r="B919" s="66" t="s">
        <v>202</v>
      </c>
      <c r="C919" s="98">
        <v>11</v>
      </c>
      <c r="D919" s="91">
        <v>15</v>
      </c>
      <c r="E919" s="91">
        <v>165</v>
      </c>
      <c r="F919" s="92">
        <v>102.3</v>
      </c>
    </row>
    <row r="920" spans="1:6" x14ac:dyDescent="0.35">
      <c r="A920" s="106">
        <v>46076</v>
      </c>
      <c r="B920" s="64" t="s">
        <v>205</v>
      </c>
      <c r="C920" s="97">
        <v>15</v>
      </c>
      <c r="D920" s="89">
        <v>150</v>
      </c>
      <c r="E920" s="89">
        <v>2250</v>
      </c>
      <c r="F920" s="90">
        <v>1350</v>
      </c>
    </row>
    <row r="921" spans="1:6" x14ac:dyDescent="0.35">
      <c r="A921" s="105">
        <v>46132</v>
      </c>
      <c r="B921" s="66" t="s">
        <v>199</v>
      </c>
      <c r="C921" s="98">
        <v>20</v>
      </c>
      <c r="D921" s="91">
        <v>25</v>
      </c>
      <c r="E921" s="91">
        <v>500</v>
      </c>
      <c r="F921" s="92">
        <v>340</v>
      </c>
    </row>
    <row r="922" spans="1:6" x14ac:dyDescent="0.35">
      <c r="A922" s="106">
        <v>47503</v>
      </c>
      <c r="B922" s="64" t="s">
        <v>202</v>
      </c>
      <c r="C922" s="97">
        <v>7</v>
      </c>
      <c r="D922" s="89">
        <v>15</v>
      </c>
      <c r="E922" s="89">
        <v>105</v>
      </c>
      <c r="F922" s="90">
        <v>56.7</v>
      </c>
    </row>
    <row r="923" spans="1:6" x14ac:dyDescent="0.35">
      <c r="A923" s="105">
        <v>46280</v>
      </c>
      <c r="B923" s="66" t="s">
        <v>199</v>
      </c>
      <c r="C923" s="98">
        <v>20</v>
      </c>
      <c r="D923" s="91">
        <v>25</v>
      </c>
      <c r="E923" s="91">
        <v>500</v>
      </c>
      <c r="F923" s="92">
        <v>150</v>
      </c>
    </row>
    <row r="924" spans="1:6" x14ac:dyDescent="0.35">
      <c r="A924" s="106">
        <v>46205</v>
      </c>
      <c r="B924" s="64" t="s">
        <v>200</v>
      </c>
      <c r="C924" s="97">
        <v>6</v>
      </c>
      <c r="D924" s="89">
        <v>30</v>
      </c>
      <c r="E924" s="89">
        <v>180</v>
      </c>
      <c r="F924" s="90">
        <v>72</v>
      </c>
    </row>
    <row r="925" spans="1:6" x14ac:dyDescent="0.35">
      <c r="A925" s="105">
        <v>47311</v>
      </c>
      <c r="B925" s="66" t="s">
        <v>199</v>
      </c>
      <c r="C925" s="98">
        <v>9</v>
      </c>
      <c r="D925" s="91">
        <v>25</v>
      </c>
      <c r="E925" s="91">
        <v>225</v>
      </c>
      <c r="F925" s="92">
        <v>153</v>
      </c>
    </row>
    <row r="926" spans="1:6" x14ac:dyDescent="0.35">
      <c r="A926" s="106">
        <v>47305</v>
      </c>
      <c r="B926" s="64" t="s">
        <v>199</v>
      </c>
      <c r="C926" s="97">
        <v>4</v>
      </c>
      <c r="D926" s="89">
        <v>25</v>
      </c>
      <c r="E926" s="89">
        <v>100</v>
      </c>
      <c r="F926" s="90">
        <v>43</v>
      </c>
    </row>
    <row r="927" spans="1:6" x14ac:dyDescent="0.35">
      <c r="A927" s="105">
        <v>47410</v>
      </c>
      <c r="B927" s="66" t="s">
        <v>206</v>
      </c>
      <c r="C927" s="98">
        <v>20</v>
      </c>
      <c r="D927" s="91">
        <v>200</v>
      </c>
      <c r="E927" s="91">
        <v>4000</v>
      </c>
      <c r="F927" s="92">
        <v>1840</v>
      </c>
    </row>
    <row r="928" spans="1:6" x14ac:dyDescent="0.35">
      <c r="A928" s="106">
        <v>45901</v>
      </c>
      <c r="B928" s="64" t="s">
        <v>205</v>
      </c>
      <c r="C928" s="97">
        <v>2</v>
      </c>
      <c r="D928" s="89">
        <v>150</v>
      </c>
      <c r="E928" s="89">
        <v>300</v>
      </c>
      <c r="F928" s="90">
        <v>198</v>
      </c>
    </row>
    <row r="929" spans="1:6" x14ac:dyDescent="0.35">
      <c r="A929" s="105">
        <v>46176</v>
      </c>
      <c r="B929" s="66" t="s">
        <v>204</v>
      </c>
      <c r="C929" s="98">
        <v>15</v>
      </c>
      <c r="D929" s="91">
        <v>1000</v>
      </c>
      <c r="E929" s="91">
        <v>15000</v>
      </c>
      <c r="F929" s="92">
        <v>11550</v>
      </c>
    </row>
    <row r="930" spans="1:6" x14ac:dyDescent="0.35">
      <c r="A930" s="106">
        <v>46172</v>
      </c>
      <c r="B930" s="64" t="s">
        <v>204</v>
      </c>
      <c r="C930" s="97">
        <v>5</v>
      </c>
      <c r="D930" s="89">
        <v>1000</v>
      </c>
      <c r="E930" s="89">
        <v>5000</v>
      </c>
      <c r="F930" s="90">
        <v>2450</v>
      </c>
    </row>
    <row r="931" spans="1:6" x14ac:dyDescent="0.35">
      <c r="A931" s="105">
        <v>47615</v>
      </c>
      <c r="B931" s="66" t="s">
        <v>204</v>
      </c>
      <c r="C931" s="98">
        <v>3</v>
      </c>
      <c r="D931" s="91">
        <v>1000</v>
      </c>
      <c r="E931" s="91">
        <v>3000</v>
      </c>
      <c r="F931" s="92">
        <v>2040</v>
      </c>
    </row>
    <row r="932" spans="1:6" x14ac:dyDescent="0.35">
      <c r="A932" s="106">
        <v>47665</v>
      </c>
      <c r="B932" s="64" t="s">
        <v>199</v>
      </c>
      <c r="C932" s="97">
        <v>11</v>
      </c>
      <c r="D932" s="89">
        <v>25</v>
      </c>
      <c r="E932" s="89">
        <v>275</v>
      </c>
      <c r="F932" s="90">
        <v>118.25</v>
      </c>
    </row>
    <row r="933" spans="1:6" x14ac:dyDescent="0.35">
      <c r="A933" s="105">
        <v>47663</v>
      </c>
      <c r="B933" s="66" t="s">
        <v>202</v>
      </c>
      <c r="C933" s="98">
        <v>4</v>
      </c>
      <c r="D933" s="91">
        <v>15</v>
      </c>
      <c r="E933" s="91">
        <v>60</v>
      </c>
      <c r="F933" s="92">
        <v>45</v>
      </c>
    </row>
    <row r="934" spans="1:6" x14ac:dyDescent="0.35">
      <c r="A934" s="106">
        <v>47021</v>
      </c>
      <c r="B934" s="64" t="s">
        <v>207</v>
      </c>
      <c r="C934" s="97">
        <v>20</v>
      </c>
      <c r="D934" s="89">
        <v>300</v>
      </c>
      <c r="E934" s="89">
        <v>6000</v>
      </c>
      <c r="F934" s="90">
        <v>3600</v>
      </c>
    </row>
    <row r="935" spans="1:6" x14ac:dyDescent="0.35">
      <c r="A935" s="105">
        <v>45841</v>
      </c>
      <c r="B935" s="66" t="s">
        <v>206</v>
      </c>
      <c r="C935" s="98">
        <v>5</v>
      </c>
      <c r="D935" s="91">
        <v>200</v>
      </c>
      <c r="E935" s="91">
        <v>1000</v>
      </c>
      <c r="F935" s="92">
        <v>410</v>
      </c>
    </row>
    <row r="936" spans="1:6" x14ac:dyDescent="0.35">
      <c r="A936" s="106">
        <v>46123</v>
      </c>
      <c r="B936" s="64" t="s">
        <v>200</v>
      </c>
      <c r="C936" s="97">
        <v>9</v>
      </c>
      <c r="D936" s="89">
        <v>30</v>
      </c>
      <c r="E936" s="89">
        <v>270</v>
      </c>
      <c r="F936" s="90">
        <v>140.4</v>
      </c>
    </row>
    <row r="937" spans="1:6" x14ac:dyDescent="0.35">
      <c r="A937" s="105">
        <v>46161</v>
      </c>
      <c r="B937" s="66" t="s">
        <v>199</v>
      </c>
      <c r="C937" s="98">
        <v>9</v>
      </c>
      <c r="D937" s="91">
        <v>25</v>
      </c>
      <c r="E937" s="91">
        <v>225</v>
      </c>
      <c r="F937" s="92">
        <v>162</v>
      </c>
    </row>
    <row r="938" spans="1:6" x14ac:dyDescent="0.35">
      <c r="A938" s="106">
        <v>46579</v>
      </c>
      <c r="B938" s="64" t="s">
        <v>199</v>
      </c>
      <c r="C938" s="97">
        <v>19</v>
      </c>
      <c r="D938" s="89">
        <v>25</v>
      </c>
      <c r="E938" s="89">
        <v>475</v>
      </c>
      <c r="F938" s="90">
        <v>232.75</v>
      </c>
    </row>
    <row r="939" spans="1:6" x14ac:dyDescent="0.35">
      <c r="A939" s="105">
        <v>46507</v>
      </c>
      <c r="B939" s="66" t="s">
        <v>203</v>
      </c>
      <c r="C939" s="98">
        <v>13</v>
      </c>
      <c r="D939" s="91">
        <v>50</v>
      </c>
      <c r="E939" s="91">
        <v>650</v>
      </c>
      <c r="F939" s="92">
        <v>266.5</v>
      </c>
    </row>
    <row r="940" spans="1:6" x14ac:dyDescent="0.35">
      <c r="A940" s="106">
        <v>47229</v>
      </c>
      <c r="B940" s="64" t="s">
        <v>203</v>
      </c>
      <c r="C940" s="97">
        <v>13</v>
      </c>
      <c r="D940" s="89">
        <v>50</v>
      </c>
      <c r="E940" s="89">
        <v>650</v>
      </c>
      <c r="F940" s="90">
        <v>279.5</v>
      </c>
    </row>
    <row r="941" spans="1:6" x14ac:dyDescent="0.35">
      <c r="A941" s="105">
        <v>47730</v>
      </c>
      <c r="B941" s="66" t="s">
        <v>206</v>
      </c>
      <c r="C941" s="98">
        <v>5</v>
      </c>
      <c r="D941" s="91">
        <v>200</v>
      </c>
      <c r="E941" s="91">
        <v>1000</v>
      </c>
      <c r="F941" s="92">
        <v>530</v>
      </c>
    </row>
    <row r="942" spans="1:6" x14ac:dyDescent="0.35">
      <c r="A942" s="106">
        <v>47102</v>
      </c>
      <c r="B942" s="64" t="s">
        <v>200</v>
      </c>
      <c r="C942" s="97">
        <v>16</v>
      </c>
      <c r="D942" s="89">
        <v>30</v>
      </c>
      <c r="E942" s="89">
        <v>480</v>
      </c>
      <c r="F942" s="90">
        <v>312</v>
      </c>
    </row>
    <row r="943" spans="1:6" x14ac:dyDescent="0.35">
      <c r="A943" s="105">
        <v>46183</v>
      </c>
      <c r="B943" s="66" t="s">
        <v>201</v>
      </c>
      <c r="C943" s="98">
        <v>16</v>
      </c>
      <c r="D943" s="91">
        <v>40</v>
      </c>
      <c r="E943" s="91">
        <v>640</v>
      </c>
      <c r="F943" s="92">
        <v>377.6</v>
      </c>
    </row>
    <row r="944" spans="1:6" x14ac:dyDescent="0.35">
      <c r="A944" s="106">
        <v>46387</v>
      </c>
      <c r="B944" s="64" t="s">
        <v>204</v>
      </c>
      <c r="C944" s="97">
        <v>15</v>
      </c>
      <c r="D944" s="89">
        <v>1000</v>
      </c>
      <c r="E944" s="89">
        <v>15000</v>
      </c>
      <c r="F944" s="90">
        <v>8700</v>
      </c>
    </row>
    <row r="945" spans="1:6" x14ac:dyDescent="0.35">
      <c r="A945" s="105">
        <v>46948</v>
      </c>
      <c r="B945" s="66" t="s">
        <v>202</v>
      </c>
      <c r="C945" s="98">
        <v>5</v>
      </c>
      <c r="D945" s="91">
        <v>15</v>
      </c>
      <c r="E945" s="91">
        <v>75</v>
      </c>
      <c r="F945" s="92">
        <v>47.25</v>
      </c>
    </row>
    <row r="946" spans="1:6" x14ac:dyDescent="0.35">
      <c r="A946" s="106">
        <v>47238</v>
      </c>
      <c r="B946" s="64" t="s">
        <v>201</v>
      </c>
      <c r="C946" s="97">
        <v>14</v>
      </c>
      <c r="D946" s="89">
        <v>40</v>
      </c>
      <c r="E946" s="89">
        <v>560</v>
      </c>
      <c r="F946" s="90">
        <v>330.4</v>
      </c>
    </row>
    <row r="947" spans="1:6" x14ac:dyDescent="0.35">
      <c r="A947" s="105">
        <v>45829</v>
      </c>
      <c r="B947" s="66" t="s">
        <v>200</v>
      </c>
      <c r="C947" s="98">
        <v>1</v>
      </c>
      <c r="D947" s="91">
        <v>30</v>
      </c>
      <c r="E947" s="91">
        <v>30</v>
      </c>
      <c r="F947" s="92">
        <v>18</v>
      </c>
    </row>
    <row r="948" spans="1:6" x14ac:dyDescent="0.35">
      <c r="A948" s="106">
        <v>46536</v>
      </c>
      <c r="B948" s="64" t="s">
        <v>201</v>
      </c>
      <c r="C948" s="97">
        <v>13</v>
      </c>
      <c r="D948" s="89">
        <v>40</v>
      </c>
      <c r="E948" s="89">
        <v>520</v>
      </c>
      <c r="F948" s="90">
        <v>280.8</v>
      </c>
    </row>
    <row r="949" spans="1:6" x14ac:dyDescent="0.35">
      <c r="A949" s="105">
        <v>47272</v>
      </c>
      <c r="B949" s="66" t="s">
        <v>203</v>
      </c>
      <c r="C949" s="98">
        <v>9</v>
      </c>
      <c r="D949" s="91">
        <v>50</v>
      </c>
      <c r="E949" s="91">
        <v>450</v>
      </c>
      <c r="F949" s="92">
        <v>171</v>
      </c>
    </row>
    <row r="950" spans="1:6" x14ac:dyDescent="0.35">
      <c r="A950" s="106">
        <v>46970</v>
      </c>
      <c r="B950" s="64" t="s">
        <v>206</v>
      </c>
      <c r="C950" s="97">
        <v>19</v>
      </c>
      <c r="D950" s="89">
        <v>200</v>
      </c>
      <c r="E950" s="89">
        <v>3800</v>
      </c>
      <c r="F950" s="90">
        <v>2166</v>
      </c>
    </row>
    <row r="951" spans="1:6" x14ac:dyDescent="0.35">
      <c r="A951" s="105">
        <v>47491</v>
      </c>
      <c r="B951" s="66" t="s">
        <v>206</v>
      </c>
      <c r="C951" s="98">
        <v>7</v>
      </c>
      <c r="D951" s="91">
        <v>200</v>
      </c>
      <c r="E951" s="91">
        <v>1400</v>
      </c>
      <c r="F951" s="92">
        <v>770</v>
      </c>
    </row>
    <row r="952" spans="1:6" x14ac:dyDescent="0.35">
      <c r="A952" s="106">
        <v>46777</v>
      </c>
      <c r="B952" s="64" t="s">
        <v>202</v>
      </c>
      <c r="C952" s="97">
        <v>17</v>
      </c>
      <c r="D952" s="89">
        <v>15</v>
      </c>
      <c r="E952" s="89">
        <v>255</v>
      </c>
      <c r="F952" s="90">
        <v>119.85</v>
      </c>
    </row>
    <row r="953" spans="1:6" x14ac:dyDescent="0.35">
      <c r="A953" s="105">
        <v>47263</v>
      </c>
      <c r="B953" s="66" t="s">
        <v>207</v>
      </c>
      <c r="C953" s="98">
        <v>7</v>
      </c>
      <c r="D953" s="91">
        <v>300</v>
      </c>
      <c r="E953" s="91">
        <v>2100</v>
      </c>
      <c r="F953" s="92">
        <v>903</v>
      </c>
    </row>
    <row r="954" spans="1:6" x14ac:dyDescent="0.35">
      <c r="A954" s="106">
        <v>45973</v>
      </c>
      <c r="B954" s="64" t="s">
        <v>206</v>
      </c>
      <c r="C954" s="97">
        <v>6</v>
      </c>
      <c r="D954" s="89">
        <v>200</v>
      </c>
      <c r="E954" s="89">
        <v>1200</v>
      </c>
      <c r="F954" s="90">
        <v>576</v>
      </c>
    </row>
    <row r="955" spans="1:6" x14ac:dyDescent="0.35">
      <c r="A955" s="105">
        <v>46295</v>
      </c>
      <c r="B955" s="66" t="s">
        <v>207</v>
      </c>
      <c r="C955" s="98">
        <v>11</v>
      </c>
      <c r="D955" s="91">
        <v>300</v>
      </c>
      <c r="E955" s="91">
        <v>3300</v>
      </c>
      <c r="F955" s="92">
        <v>2574</v>
      </c>
    </row>
    <row r="956" spans="1:6" x14ac:dyDescent="0.35">
      <c r="A956" s="106">
        <v>46456</v>
      </c>
      <c r="B956" s="64" t="s">
        <v>204</v>
      </c>
      <c r="C956" s="97">
        <v>12</v>
      </c>
      <c r="D956" s="89">
        <v>1000</v>
      </c>
      <c r="E956" s="89">
        <v>12000</v>
      </c>
      <c r="F956" s="90">
        <v>4200</v>
      </c>
    </row>
    <row r="957" spans="1:6" x14ac:dyDescent="0.35">
      <c r="A957" s="105">
        <v>47432</v>
      </c>
      <c r="B957" s="66" t="s">
        <v>206</v>
      </c>
      <c r="C957" s="98">
        <v>2</v>
      </c>
      <c r="D957" s="91">
        <v>200</v>
      </c>
      <c r="E957" s="91">
        <v>400</v>
      </c>
      <c r="F957" s="92">
        <v>208</v>
      </c>
    </row>
    <row r="958" spans="1:6" x14ac:dyDescent="0.35">
      <c r="A958" s="106">
        <v>46779</v>
      </c>
      <c r="B958" s="64" t="s">
        <v>206</v>
      </c>
      <c r="C958" s="97">
        <v>8</v>
      </c>
      <c r="D958" s="89">
        <v>200</v>
      </c>
      <c r="E958" s="89">
        <v>1600</v>
      </c>
      <c r="F958" s="90">
        <v>1120</v>
      </c>
    </row>
    <row r="959" spans="1:6" x14ac:dyDescent="0.35">
      <c r="A959" s="105">
        <v>47459</v>
      </c>
      <c r="B959" s="66" t="s">
        <v>207</v>
      </c>
      <c r="C959" s="98">
        <v>1</v>
      </c>
      <c r="D959" s="91">
        <v>300</v>
      </c>
      <c r="E959" s="91">
        <v>300</v>
      </c>
      <c r="F959" s="92">
        <v>141</v>
      </c>
    </row>
    <row r="960" spans="1:6" x14ac:dyDescent="0.35">
      <c r="A960" s="106">
        <v>46428</v>
      </c>
      <c r="B960" s="64" t="s">
        <v>203</v>
      </c>
      <c r="C960" s="97">
        <v>4</v>
      </c>
      <c r="D960" s="89">
        <v>50</v>
      </c>
      <c r="E960" s="89">
        <v>200</v>
      </c>
      <c r="F960" s="90">
        <v>74</v>
      </c>
    </row>
    <row r="961" spans="1:6" x14ac:dyDescent="0.35">
      <c r="A961" s="105">
        <v>47283</v>
      </c>
      <c r="B961" s="66" t="s">
        <v>202</v>
      </c>
      <c r="C961" s="98">
        <v>12</v>
      </c>
      <c r="D961" s="91">
        <v>15</v>
      </c>
      <c r="E961" s="91">
        <v>180</v>
      </c>
      <c r="F961" s="92">
        <v>104.4</v>
      </c>
    </row>
    <row r="962" spans="1:6" x14ac:dyDescent="0.35">
      <c r="A962" s="106">
        <v>46951</v>
      </c>
      <c r="B962" s="64" t="s">
        <v>207</v>
      </c>
      <c r="C962" s="97">
        <v>19</v>
      </c>
      <c r="D962" s="89">
        <v>300</v>
      </c>
      <c r="E962" s="89">
        <v>5700</v>
      </c>
      <c r="F962" s="90">
        <v>3819</v>
      </c>
    </row>
    <row r="963" spans="1:6" x14ac:dyDescent="0.35">
      <c r="A963" s="105">
        <v>45754</v>
      </c>
      <c r="B963" s="66" t="s">
        <v>205</v>
      </c>
      <c r="C963" s="98">
        <v>12</v>
      </c>
      <c r="D963" s="91">
        <v>150</v>
      </c>
      <c r="E963" s="91">
        <v>1800</v>
      </c>
      <c r="F963" s="92">
        <v>540</v>
      </c>
    </row>
    <row r="964" spans="1:6" x14ac:dyDescent="0.35">
      <c r="A964" s="106">
        <v>46325</v>
      </c>
      <c r="B964" s="64" t="s">
        <v>204</v>
      </c>
      <c r="C964" s="97">
        <v>10</v>
      </c>
      <c r="D964" s="89">
        <v>1000</v>
      </c>
      <c r="E964" s="89">
        <v>10000</v>
      </c>
      <c r="F964" s="90">
        <v>5900</v>
      </c>
    </row>
    <row r="965" spans="1:6" x14ac:dyDescent="0.35">
      <c r="A965" s="105">
        <v>46070</v>
      </c>
      <c r="B965" s="66" t="s">
        <v>203</v>
      </c>
      <c r="C965" s="98">
        <v>4</v>
      </c>
      <c r="D965" s="91">
        <v>50</v>
      </c>
      <c r="E965" s="91">
        <v>200</v>
      </c>
      <c r="F965" s="92">
        <v>86</v>
      </c>
    </row>
    <row r="966" spans="1:6" x14ac:dyDescent="0.35">
      <c r="A966" s="106">
        <v>47646</v>
      </c>
      <c r="B966" s="64" t="s">
        <v>203</v>
      </c>
      <c r="C966" s="97">
        <v>19</v>
      </c>
      <c r="D966" s="89">
        <v>50</v>
      </c>
      <c r="E966" s="89">
        <v>950</v>
      </c>
      <c r="F966" s="90">
        <v>351.5</v>
      </c>
    </row>
    <row r="967" spans="1:6" x14ac:dyDescent="0.35">
      <c r="A967" s="105">
        <v>47255</v>
      </c>
      <c r="B967" s="66" t="s">
        <v>204</v>
      </c>
      <c r="C967" s="98">
        <v>17</v>
      </c>
      <c r="D967" s="91">
        <v>1000</v>
      </c>
      <c r="E967" s="91">
        <v>17000</v>
      </c>
      <c r="F967" s="92">
        <v>11730</v>
      </c>
    </row>
    <row r="968" spans="1:6" x14ac:dyDescent="0.35">
      <c r="A968" s="106">
        <v>47089</v>
      </c>
      <c r="B968" s="64" t="s">
        <v>200</v>
      </c>
      <c r="C968" s="97">
        <v>13</v>
      </c>
      <c r="D968" s="89">
        <v>30</v>
      </c>
      <c r="E968" s="89">
        <v>390</v>
      </c>
      <c r="F968" s="90">
        <v>269.10000000000002</v>
      </c>
    </row>
    <row r="969" spans="1:6" x14ac:dyDescent="0.35">
      <c r="A969" s="105">
        <v>47534</v>
      </c>
      <c r="B969" s="66" t="s">
        <v>201</v>
      </c>
      <c r="C969" s="98">
        <v>14</v>
      </c>
      <c r="D969" s="91">
        <v>40</v>
      </c>
      <c r="E969" s="91">
        <v>560</v>
      </c>
      <c r="F969" s="92">
        <v>257.60000000000002</v>
      </c>
    </row>
    <row r="970" spans="1:6" x14ac:dyDescent="0.35">
      <c r="A970" s="106">
        <v>47068</v>
      </c>
      <c r="B970" s="64" t="s">
        <v>206</v>
      </c>
      <c r="C970" s="97">
        <v>9</v>
      </c>
      <c r="D970" s="89">
        <v>200</v>
      </c>
      <c r="E970" s="89">
        <v>1800</v>
      </c>
      <c r="F970" s="90">
        <v>918</v>
      </c>
    </row>
    <row r="971" spans="1:6" x14ac:dyDescent="0.35">
      <c r="A971" s="105">
        <v>47085</v>
      </c>
      <c r="B971" s="66" t="s">
        <v>205</v>
      </c>
      <c r="C971" s="98">
        <v>3</v>
      </c>
      <c r="D971" s="91">
        <v>150</v>
      </c>
      <c r="E971" s="91">
        <v>450</v>
      </c>
      <c r="F971" s="92">
        <v>243</v>
      </c>
    </row>
    <row r="972" spans="1:6" x14ac:dyDescent="0.35">
      <c r="A972" s="106">
        <v>47482</v>
      </c>
      <c r="B972" s="64" t="s">
        <v>201</v>
      </c>
      <c r="C972" s="97">
        <v>5</v>
      </c>
      <c r="D972" s="89">
        <v>40</v>
      </c>
      <c r="E972" s="89">
        <v>200</v>
      </c>
      <c r="F972" s="90">
        <v>84</v>
      </c>
    </row>
    <row r="973" spans="1:6" x14ac:dyDescent="0.35">
      <c r="A973" s="105">
        <v>47364</v>
      </c>
      <c r="B973" s="66" t="s">
        <v>204</v>
      </c>
      <c r="C973" s="98">
        <v>4</v>
      </c>
      <c r="D973" s="91">
        <v>1000</v>
      </c>
      <c r="E973" s="91">
        <v>4000</v>
      </c>
      <c r="F973" s="92">
        <v>2400</v>
      </c>
    </row>
    <row r="974" spans="1:6" x14ac:dyDescent="0.35">
      <c r="A974" s="106">
        <v>47009</v>
      </c>
      <c r="B974" s="64" t="s">
        <v>200</v>
      </c>
      <c r="C974" s="97">
        <v>8</v>
      </c>
      <c r="D974" s="89">
        <v>30</v>
      </c>
      <c r="E974" s="89">
        <v>240</v>
      </c>
      <c r="F974" s="90">
        <v>153.6</v>
      </c>
    </row>
    <row r="975" spans="1:6" x14ac:dyDescent="0.35">
      <c r="A975" s="105">
        <v>45786</v>
      </c>
      <c r="B975" s="66" t="s">
        <v>202</v>
      </c>
      <c r="C975" s="98">
        <v>15</v>
      </c>
      <c r="D975" s="91">
        <v>15</v>
      </c>
      <c r="E975" s="91">
        <v>225</v>
      </c>
      <c r="F975" s="92">
        <v>168.75</v>
      </c>
    </row>
    <row r="976" spans="1:6" x14ac:dyDescent="0.35">
      <c r="A976" s="106">
        <v>45919</v>
      </c>
      <c r="B976" s="64" t="s">
        <v>207</v>
      </c>
      <c r="C976" s="97">
        <v>10</v>
      </c>
      <c r="D976" s="89">
        <v>300</v>
      </c>
      <c r="E976" s="89">
        <v>3000</v>
      </c>
      <c r="F976" s="90">
        <v>1800</v>
      </c>
    </row>
    <row r="977" spans="1:6" x14ac:dyDescent="0.35">
      <c r="A977" s="105">
        <v>46279</v>
      </c>
      <c r="B977" s="66" t="s">
        <v>201</v>
      </c>
      <c r="C977" s="98">
        <v>1</v>
      </c>
      <c r="D977" s="91">
        <v>40</v>
      </c>
      <c r="E977" s="91">
        <v>40</v>
      </c>
      <c r="F977" s="92">
        <v>14.4</v>
      </c>
    </row>
    <row r="978" spans="1:6" x14ac:dyDescent="0.35">
      <c r="A978" s="106">
        <v>45973</v>
      </c>
      <c r="B978" s="64" t="s">
        <v>198</v>
      </c>
      <c r="C978" s="97">
        <v>9</v>
      </c>
      <c r="D978" s="89">
        <v>20</v>
      </c>
      <c r="E978" s="89">
        <v>180</v>
      </c>
      <c r="F978" s="90">
        <v>117</v>
      </c>
    </row>
    <row r="979" spans="1:6" x14ac:dyDescent="0.35">
      <c r="A979" s="105">
        <v>46991</v>
      </c>
      <c r="B979" s="66" t="s">
        <v>200</v>
      </c>
      <c r="C979" s="98">
        <v>6</v>
      </c>
      <c r="D979" s="91">
        <v>30</v>
      </c>
      <c r="E979" s="91">
        <v>180</v>
      </c>
      <c r="F979" s="92">
        <v>82.8</v>
      </c>
    </row>
    <row r="980" spans="1:6" x14ac:dyDescent="0.35">
      <c r="A980" s="106">
        <v>47436</v>
      </c>
      <c r="B980" s="64" t="s">
        <v>198</v>
      </c>
      <c r="C980" s="97">
        <v>1</v>
      </c>
      <c r="D980" s="89">
        <v>20</v>
      </c>
      <c r="E980" s="89">
        <v>20</v>
      </c>
      <c r="F980" s="90">
        <v>9.8000000000000007</v>
      </c>
    </row>
    <row r="981" spans="1:6" x14ac:dyDescent="0.35">
      <c r="A981" s="105">
        <v>47596</v>
      </c>
      <c r="B981" s="66" t="s">
        <v>200</v>
      </c>
      <c r="C981" s="98">
        <v>4</v>
      </c>
      <c r="D981" s="91">
        <v>30</v>
      </c>
      <c r="E981" s="91">
        <v>120</v>
      </c>
      <c r="F981" s="92">
        <v>51.6</v>
      </c>
    </row>
    <row r="982" spans="1:6" x14ac:dyDescent="0.35">
      <c r="A982" s="106">
        <v>47179</v>
      </c>
      <c r="B982" s="64" t="s">
        <v>202</v>
      </c>
      <c r="C982" s="97">
        <v>6</v>
      </c>
      <c r="D982" s="89">
        <v>15</v>
      </c>
      <c r="E982" s="89">
        <v>90</v>
      </c>
      <c r="F982" s="90">
        <v>50.4</v>
      </c>
    </row>
    <row r="983" spans="1:6" x14ac:dyDescent="0.35">
      <c r="A983" s="105">
        <v>46338</v>
      </c>
      <c r="B983" s="66" t="s">
        <v>198</v>
      </c>
      <c r="C983" s="98">
        <v>2</v>
      </c>
      <c r="D983" s="91">
        <v>20</v>
      </c>
      <c r="E983" s="91">
        <v>40</v>
      </c>
      <c r="F983" s="92">
        <v>26.4</v>
      </c>
    </row>
    <row r="984" spans="1:6" x14ac:dyDescent="0.35">
      <c r="A984" s="106">
        <v>45721</v>
      </c>
      <c r="B984" s="64" t="s">
        <v>204</v>
      </c>
      <c r="C984" s="97">
        <v>5</v>
      </c>
      <c r="D984" s="89">
        <v>1000</v>
      </c>
      <c r="E984" s="89">
        <v>5000</v>
      </c>
      <c r="F984" s="90">
        <v>3700</v>
      </c>
    </row>
    <row r="985" spans="1:6" x14ac:dyDescent="0.35">
      <c r="A985" s="105">
        <v>45976</v>
      </c>
      <c r="B985" s="66" t="s">
        <v>206</v>
      </c>
      <c r="C985" s="98">
        <v>15</v>
      </c>
      <c r="D985" s="91">
        <v>200</v>
      </c>
      <c r="E985" s="91">
        <v>3000</v>
      </c>
      <c r="F985" s="92">
        <v>1320</v>
      </c>
    </row>
    <row r="986" spans="1:6" x14ac:dyDescent="0.35">
      <c r="A986" s="106">
        <v>46778</v>
      </c>
      <c r="B986" s="64" t="s">
        <v>201</v>
      </c>
      <c r="C986" s="97">
        <v>4</v>
      </c>
      <c r="D986" s="89">
        <v>40</v>
      </c>
      <c r="E986" s="89">
        <v>160</v>
      </c>
      <c r="F986" s="90">
        <v>67.2</v>
      </c>
    </row>
    <row r="987" spans="1:6" x14ac:dyDescent="0.35">
      <c r="A987" s="105">
        <v>47512</v>
      </c>
      <c r="B987" s="66" t="s">
        <v>205</v>
      </c>
      <c r="C987" s="98">
        <v>19</v>
      </c>
      <c r="D987" s="91">
        <v>150</v>
      </c>
      <c r="E987" s="91">
        <v>2850</v>
      </c>
      <c r="F987" s="92">
        <v>969</v>
      </c>
    </row>
    <row r="988" spans="1:6" x14ac:dyDescent="0.35">
      <c r="A988" s="106">
        <v>47468</v>
      </c>
      <c r="B988" s="64" t="s">
        <v>201</v>
      </c>
      <c r="C988" s="97">
        <v>6</v>
      </c>
      <c r="D988" s="89">
        <v>40</v>
      </c>
      <c r="E988" s="89">
        <v>240</v>
      </c>
      <c r="F988" s="90">
        <v>141.6</v>
      </c>
    </row>
    <row r="989" spans="1:6" x14ac:dyDescent="0.35">
      <c r="A989" s="105">
        <v>47666</v>
      </c>
      <c r="B989" s="66" t="s">
        <v>201</v>
      </c>
      <c r="C989" s="98">
        <v>17</v>
      </c>
      <c r="D989" s="91">
        <v>40</v>
      </c>
      <c r="E989" s="91">
        <v>680</v>
      </c>
      <c r="F989" s="92">
        <v>251.6</v>
      </c>
    </row>
    <row r="990" spans="1:6" x14ac:dyDescent="0.35">
      <c r="A990" s="106">
        <v>46954</v>
      </c>
      <c r="B990" s="64" t="s">
        <v>199</v>
      </c>
      <c r="C990" s="97">
        <v>14</v>
      </c>
      <c r="D990" s="89">
        <v>25</v>
      </c>
      <c r="E990" s="89">
        <v>350</v>
      </c>
      <c r="F990" s="90">
        <v>192.5</v>
      </c>
    </row>
    <row r="991" spans="1:6" x14ac:dyDescent="0.35">
      <c r="A991" s="105">
        <v>47580</v>
      </c>
      <c r="B991" s="66" t="s">
        <v>199</v>
      </c>
      <c r="C991" s="98">
        <v>16</v>
      </c>
      <c r="D991" s="91">
        <v>25</v>
      </c>
      <c r="E991" s="91">
        <v>400</v>
      </c>
      <c r="F991" s="92">
        <v>160</v>
      </c>
    </row>
    <row r="992" spans="1:6" x14ac:dyDescent="0.35">
      <c r="A992" s="106">
        <v>46514</v>
      </c>
      <c r="B992" s="64" t="s">
        <v>199</v>
      </c>
      <c r="C992" s="97">
        <v>3</v>
      </c>
      <c r="D992" s="89">
        <v>25</v>
      </c>
      <c r="E992" s="89">
        <v>75</v>
      </c>
      <c r="F992" s="90">
        <v>46.5</v>
      </c>
    </row>
    <row r="993" spans="1:6" x14ac:dyDescent="0.35">
      <c r="A993" s="105">
        <v>46086</v>
      </c>
      <c r="B993" s="66" t="s">
        <v>200</v>
      </c>
      <c r="C993" s="98">
        <v>3</v>
      </c>
      <c r="D993" s="91">
        <v>30</v>
      </c>
      <c r="E993" s="91">
        <v>90</v>
      </c>
      <c r="F993" s="92">
        <v>44.1</v>
      </c>
    </row>
    <row r="994" spans="1:6" x14ac:dyDescent="0.35">
      <c r="A994" s="106">
        <v>46915</v>
      </c>
      <c r="B994" s="64" t="s">
        <v>203</v>
      </c>
      <c r="C994" s="97">
        <v>19</v>
      </c>
      <c r="D994" s="89">
        <v>50</v>
      </c>
      <c r="E994" s="89">
        <v>950</v>
      </c>
      <c r="F994" s="90">
        <v>541.5</v>
      </c>
    </row>
    <row r="995" spans="1:6" x14ac:dyDescent="0.35">
      <c r="A995" s="105">
        <v>46645</v>
      </c>
      <c r="B995" s="66" t="s">
        <v>205</v>
      </c>
      <c r="C995" s="98">
        <v>9</v>
      </c>
      <c r="D995" s="91">
        <v>150</v>
      </c>
      <c r="E995" s="91">
        <v>1350</v>
      </c>
      <c r="F995" s="92">
        <v>459</v>
      </c>
    </row>
    <row r="996" spans="1:6" x14ac:dyDescent="0.35">
      <c r="A996" s="106">
        <v>47423</v>
      </c>
      <c r="B996" s="64" t="s">
        <v>198</v>
      </c>
      <c r="C996" s="97">
        <v>3</v>
      </c>
      <c r="D996" s="89">
        <v>20</v>
      </c>
      <c r="E996" s="89">
        <v>60</v>
      </c>
      <c r="F996" s="90">
        <v>34.200000000000003</v>
      </c>
    </row>
    <row r="997" spans="1:6" x14ac:dyDescent="0.35">
      <c r="A997" s="105">
        <v>47677</v>
      </c>
      <c r="B997" s="66" t="s">
        <v>201</v>
      </c>
      <c r="C997" s="98">
        <v>15</v>
      </c>
      <c r="D997" s="91">
        <v>40</v>
      </c>
      <c r="E997" s="91">
        <v>600</v>
      </c>
      <c r="F997" s="92">
        <v>336</v>
      </c>
    </row>
    <row r="998" spans="1:6" x14ac:dyDescent="0.35">
      <c r="A998" s="106">
        <v>47503</v>
      </c>
      <c r="B998" s="64" t="s">
        <v>201</v>
      </c>
      <c r="C998" s="97">
        <v>11</v>
      </c>
      <c r="D998" s="89">
        <v>40</v>
      </c>
      <c r="E998" s="89">
        <v>440</v>
      </c>
      <c r="F998" s="90">
        <v>154</v>
      </c>
    </row>
    <row r="999" spans="1:6" x14ac:dyDescent="0.35">
      <c r="A999" s="105">
        <v>46955</v>
      </c>
      <c r="B999" s="66" t="s">
        <v>204</v>
      </c>
      <c r="C999" s="98">
        <v>3</v>
      </c>
      <c r="D999" s="91">
        <v>1000</v>
      </c>
      <c r="E999" s="91">
        <v>3000</v>
      </c>
      <c r="F999" s="92">
        <v>2070</v>
      </c>
    </row>
    <row r="1000" spans="1:6" x14ac:dyDescent="0.35">
      <c r="A1000" s="106">
        <v>45750</v>
      </c>
      <c r="B1000" s="64" t="s">
        <v>199</v>
      </c>
      <c r="C1000" s="97">
        <v>2</v>
      </c>
      <c r="D1000" s="89">
        <v>25</v>
      </c>
      <c r="E1000" s="89">
        <v>50</v>
      </c>
      <c r="F1000" s="90">
        <v>23.5</v>
      </c>
    </row>
    <row r="1001" spans="1:6" x14ac:dyDescent="0.35">
      <c r="A1001" s="105">
        <v>46839</v>
      </c>
      <c r="B1001" s="66" t="s">
        <v>202</v>
      </c>
      <c r="C1001" s="98">
        <v>2</v>
      </c>
      <c r="D1001" s="91">
        <v>15</v>
      </c>
      <c r="E1001" s="91">
        <v>30</v>
      </c>
      <c r="F1001" s="92">
        <v>14.1</v>
      </c>
    </row>
    <row r="1002" spans="1:6" x14ac:dyDescent="0.35">
      <c r="A1002" s="106">
        <v>47586</v>
      </c>
      <c r="B1002" s="64" t="s">
        <v>202</v>
      </c>
      <c r="C1002" s="97">
        <v>18</v>
      </c>
      <c r="D1002" s="89">
        <v>15</v>
      </c>
      <c r="E1002" s="89">
        <v>270</v>
      </c>
      <c r="F1002" s="90">
        <v>170.1</v>
      </c>
    </row>
    <row r="1003" spans="1:6" x14ac:dyDescent="0.35">
      <c r="A1003" s="105">
        <v>46530</v>
      </c>
      <c r="B1003" s="66" t="s">
        <v>201</v>
      </c>
      <c r="C1003" s="98">
        <v>6</v>
      </c>
      <c r="D1003" s="91">
        <v>40</v>
      </c>
      <c r="E1003" s="91">
        <v>240</v>
      </c>
      <c r="F1003" s="92">
        <v>110.4</v>
      </c>
    </row>
    <row r="1004" spans="1:6" x14ac:dyDescent="0.35">
      <c r="A1004" s="106">
        <v>45850</v>
      </c>
      <c r="B1004" s="64" t="s">
        <v>202</v>
      </c>
      <c r="C1004" s="97">
        <v>9</v>
      </c>
      <c r="D1004" s="89">
        <v>15</v>
      </c>
      <c r="E1004" s="89">
        <v>135</v>
      </c>
      <c r="F1004" s="90">
        <v>90.45</v>
      </c>
    </row>
    <row r="1005" spans="1:6" x14ac:dyDescent="0.35">
      <c r="A1005" s="105">
        <v>46292</v>
      </c>
      <c r="B1005" s="66" t="s">
        <v>199</v>
      </c>
      <c r="C1005" s="98">
        <v>4</v>
      </c>
      <c r="D1005" s="91">
        <v>25</v>
      </c>
      <c r="E1005" s="91">
        <v>100</v>
      </c>
      <c r="F1005" s="92">
        <v>69</v>
      </c>
    </row>
    <row r="1006" spans="1:6" x14ac:dyDescent="0.35">
      <c r="A1006" s="106">
        <v>46029</v>
      </c>
      <c r="B1006" s="64" t="s">
        <v>199</v>
      </c>
      <c r="C1006" s="97">
        <v>14</v>
      </c>
      <c r="D1006" s="89">
        <v>25</v>
      </c>
      <c r="E1006" s="89">
        <v>350</v>
      </c>
      <c r="F1006" s="90">
        <v>178.5</v>
      </c>
    </row>
    <row r="1007" spans="1:6" x14ac:dyDescent="0.35">
      <c r="A1007" s="105">
        <v>46149</v>
      </c>
      <c r="B1007" s="66" t="s">
        <v>203</v>
      </c>
      <c r="C1007" s="98">
        <v>14</v>
      </c>
      <c r="D1007" s="91">
        <v>50</v>
      </c>
      <c r="E1007" s="91">
        <v>700</v>
      </c>
      <c r="F1007" s="92">
        <v>497</v>
      </c>
    </row>
    <row r="1008" spans="1:6" x14ac:dyDescent="0.35">
      <c r="A1008" s="106">
        <v>47114</v>
      </c>
      <c r="B1008" s="64" t="s">
        <v>200</v>
      </c>
      <c r="C1008" s="97">
        <v>8</v>
      </c>
      <c r="D1008" s="89">
        <v>30</v>
      </c>
      <c r="E1008" s="89">
        <v>240</v>
      </c>
      <c r="F1008" s="90">
        <v>148.80000000000001</v>
      </c>
    </row>
    <row r="1009" spans="1:6" x14ac:dyDescent="0.35">
      <c r="A1009" s="105">
        <v>47181</v>
      </c>
      <c r="B1009" s="66" t="s">
        <v>200</v>
      </c>
      <c r="C1009" s="98">
        <v>10</v>
      </c>
      <c r="D1009" s="91">
        <v>30</v>
      </c>
      <c r="E1009" s="91">
        <v>300</v>
      </c>
      <c r="F1009" s="92">
        <v>132</v>
      </c>
    </row>
    <row r="1010" spans="1:6" x14ac:dyDescent="0.35">
      <c r="A1010" s="106">
        <v>47532</v>
      </c>
      <c r="B1010" s="64" t="s">
        <v>201</v>
      </c>
      <c r="C1010" s="97">
        <v>6</v>
      </c>
      <c r="D1010" s="89">
        <v>40</v>
      </c>
      <c r="E1010" s="89">
        <v>240</v>
      </c>
      <c r="F1010" s="90">
        <v>124.8</v>
      </c>
    </row>
    <row r="1011" spans="1:6" x14ac:dyDescent="0.35">
      <c r="A1011" s="105">
        <v>45673</v>
      </c>
      <c r="B1011" s="66" t="s">
        <v>199</v>
      </c>
      <c r="C1011" s="98">
        <v>4</v>
      </c>
      <c r="D1011" s="91">
        <v>25</v>
      </c>
      <c r="E1011" s="91">
        <v>100</v>
      </c>
      <c r="F1011" s="92">
        <v>39</v>
      </c>
    </row>
    <row r="1012" spans="1:6" x14ac:dyDescent="0.35">
      <c r="A1012" s="106">
        <v>46983</v>
      </c>
      <c r="B1012" s="64" t="s">
        <v>201</v>
      </c>
      <c r="C1012" s="97">
        <v>5</v>
      </c>
      <c r="D1012" s="89">
        <v>40</v>
      </c>
      <c r="E1012" s="89">
        <v>200</v>
      </c>
      <c r="F1012" s="90">
        <v>122</v>
      </c>
    </row>
    <row r="1013" spans="1:6" x14ac:dyDescent="0.35">
      <c r="A1013" s="105">
        <v>47322</v>
      </c>
      <c r="B1013" s="66" t="s">
        <v>199</v>
      </c>
      <c r="C1013" s="98">
        <v>11</v>
      </c>
      <c r="D1013" s="91">
        <v>25</v>
      </c>
      <c r="E1013" s="91">
        <v>275</v>
      </c>
      <c r="F1013" s="92">
        <v>143</v>
      </c>
    </row>
    <row r="1014" spans="1:6" x14ac:dyDescent="0.35">
      <c r="A1014" s="106">
        <v>46383</v>
      </c>
      <c r="B1014" s="64" t="s">
        <v>206</v>
      </c>
      <c r="C1014" s="97">
        <v>17</v>
      </c>
      <c r="D1014" s="89">
        <v>200</v>
      </c>
      <c r="E1014" s="89">
        <v>3400</v>
      </c>
      <c r="F1014" s="90">
        <v>1938</v>
      </c>
    </row>
    <row r="1015" spans="1:6" x14ac:dyDescent="0.35">
      <c r="A1015" s="105">
        <v>47191</v>
      </c>
      <c r="B1015" s="66" t="s">
        <v>204</v>
      </c>
      <c r="C1015" s="98">
        <v>15</v>
      </c>
      <c r="D1015" s="91">
        <v>1000</v>
      </c>
      <c r="E1015" s="91">
        <v>15000</v>
      </c>
      <c r="F1015" s="92">
        <v>9150</v>
      </c>
    </row>
    <row r="1016" spans="1:6" x14ac:dyDescent="0.35">
      <c r="A1016" s="106">
        <v>45940</v>
      </c>
      <c r="B1016" s="64" t="s">
        <v>207</v>
      </c>
      <c r="C1016" s="97">
        <v>17</v>
      </c>
      <c r="D1016" s="89">
        <v>300</v>
      </c>
      <c r="E1016" s="89">
        <v>5100</v>
      </c>
      <c r="F1016" s="90">
        <v>4080</v>
      </c>
    </row>
    <row r="1017" spans="1:6" x14ac:dyDescent="0.35">
      <c r="A1017" s="105">
        <v>45857</v>
      </c>
      <c r="B1017" s="66" t="s">
        <v>203</v>
      </c>
      <c r="C1017" s="98">
        <v>20</v>
      </c>
      <c r="D1017" s="91">
        <v>50</v>
      </c>
      <c r="E1017" s="91">
        <v>1000</v>
      </c>
      <c r="F1017" s="92">
        <v>760</v>
      </c>
    </row>
    <row r="1018" spans="1:6" x14ac:dyDescent="0.35">
      <c r="A1018" s="106">
        <v>47462</v>
      </c>
      <c r="B1018" s="64" t="s">
        <v>205</v>
      </c>
      <c r="C1018" s="97">
        <v>5</v>
      </c>
      <c r="D1018" s="89">
        <v>150</v>
      </c>
      <c r="E1018" s="89">
        <v>750</v>
      </c>
      <c r="F1018" s="90">
        <v>232.5</v>
      </c>
    </row>
    <row r="1019" spans="1:6" x14ac:dyDescent="0.35">
      <c r="A1019" s="105">
        <v>46840</v>
      </c>
      <c r="B1019" s="66" t="s">
        <v>207</v>
      </c>
      <c r="C1019" s="98">
        <v>8</v>
      </c>
      <c r="D1019" s="91">
        <v>300</v>
      </c>
      <c r="E1019" s="91">
        <v>2400</v>
      </c>
      <c r="F1019" s="92">
        <v>1608</v>
      </c>
    </row>
    <row r="1020" spans="1:6" x14ac:dyDescent="0.35">
      <c r="A1020" s="106">
        <v>47710</v>
      </c>
      <c r="B1020" s="64" t="s">
        <v>204</v>
      </c>
      <c r="C1020" s="97">
        <v>18</v>
      </c>
      <c r="D1020" s="89">
        <v>1000</v>
      </c>
      <c r="E1020" s="89">
        <v>18000</v>
      </c>
      <c r="F1020" s="90">
        <v>7920</v>
      </c>
    </row>
    <row r="1021" spans="1:6" x14ac:dyDescent="0.35">
      <c r="A1021" s="105">
        <v>47028</v>
      </c>
      <c r="B1021" s="66" t="s">
        <v>199</v>
      </c>
      <c r="C1021" s="98">
        <v>11</v>
      </c>
      <c r="D1021" s="91">
        <v>25</v>
      </c>
      <c r="E1021" s="91">
        <v>275</v>
      </c>
      <c r="F1021" s="92">
        <v>112.75</v>
      </c>
    </row>
    <row r="1022" spans="1:6" x14ac:dyDescent="0.35">
      <c r="A1022" s="106">
        <v>47016</v>
      </c>
      <c r="B1022" s="64" t="s">
        <v>198</v>
      </c>
      <c r="C1022" s="97">
        <v>17</v>
      </c>
      <c r="D1022" s="89">
        <v>20</v>
      </c>
      <c r="E1022" s="89">
        <v>340</v>
      </c>
      <c r="F1022" s="90">
        <v>248.2</v>
      </c>
    </row>
    <row r="1023" spans="1:6" x14ac:dyDescent="0.35">
      <c r="A1023" s="105">
        <v>46156</v>
      </c>
      <c r="B1023" s="66" t="s">
        <v>205</v>
      </c>
      <c r="C1023" s="98">
        <v>19</v>
      </c>
      <c r="D1023" s="91">
        <v>150</v>
      </c>
      <c r="E1023" s="91">
        <v>2850</v>
      </c>
      <c r="F1023" s="92">
        <v>1282.5</v>
      </c>
    </row>
    <row r="1024" spans="1:6" x14ac:dyDescent="0.35">
      <c r="A1024" s="106">
        <v>47105</v>
      </c>
      <c r="B1024" s="64" t="s">
        <v>206</v>
      </c>
      <c r="C1024" s="97">
        <v>8</v>
      </c>
      <c r="D1024" s="89">
        <v>200</v>
      </c>
      <c r="E1024" s="89">
        <v>1600</v>
      </c>
      <c r="F1024" s="90">
        <v>848</v>
      </c>
    </row>
    <row r="1025" spans="1:6" x14ac:dyDescent="0.35">
      <c r="A1025" s="105">
        <v>46871</v>
      </c>
      <c r="B1025" s="66" t="s">
        <v>201</v>
      </c>
      <c r="C1025" s="98">
        <v>10</v>
      </c>
      <c r="D1025" s="91">
        <v>40</v>
      </c>
      <c r="E1025" s="91">
        <v>400</v>
      </c>
      <c r="F1025" s="92">
        <v>212</v>
      </c>
    </row>
    <row r="1026" spans="1:6" x14ac:dyDescent="0.35">
      <c r="A1026" s="106">
        <v>46014</v>
      </c>
      <c r="B1026" s="64" t="s">
        <v>202</v>
      </c>
      <c r="C1026" s="97">
        <v>11</v>
      </c>
      <c r="D1026" s="89">
        <v>15</v>
      </c>
      <c r="E1026" s="89">
        <v>165</v>
      </c>
      <c r="F1026" s="90">
        <v>123.75</v>
      </c>
    </row>
    <row r="1027" spans="1:6" x14ac:dyDescent="0.35">
      <c r="A1027" s="105">
        <v>47562</v>
      </c>
      <c r="B1027" s="66" t="s">
        <v>205</v>
      </c>
      <c r="C1027" s="98">
        <v>15</v>
      </c>
      <c r="D1027" s="91">
        <v>150</v>
      </c>
      <c r="E1027" s="91">
        <v>2250</v>
      </c>
      <c r="F1027" s="92">
        <v>1350</v>
      </c>
    </row>
    <row r="1028" spans="1:6" x14ac:dyDescent="0.35">
      <c r="A1028" s="106">
        <v>46623</v>
      </c>
      <c r="B1028" s="64" t="s">
        <v>198</v>
      </c>
      <c r="C1028" s="97">
        <v>5</v>
      </c>
      <c r="D1028" s="89">
        <v>20</v>
      </c>
      <c r="E1028" s="89">
        <v>100</v>
      </c>
      <c r="F1028" s="90">
        <v>71</v>
      </c>
    </row>
    <row r="1029" spans="1:6" x14ac:dyDescent="0.35">
      <c r="A1029" s="105">
        <v>45819</v>
      </c>
      <c r="B1029" s="66" t="s">
        <v>201</v>
      </c>
      <c r="C1029" s="98">
        <v>14</v>
      </c>
      <c r="D1029" s="91">
        <v>40</v>
      </c>
      <c r="E1029" s="91">
        <v>560</v>
      </c>
      <c r="F1029" s="92">
        <v>212.8</v>
      </c>
    </row>
    <row r="1030" spans="1:6" x14ac:dyDescent="0.35">
      <c r="A1030" s="106">
        <v>45814</v>
      </c>
      <c r="B1030" s="64" t="s">
        <v>205</v>
      </c>
      <c r="C1030" s="97">
        <v>19</v>
      </c>
      <c r="D1030" s="89">
        <v>150</v>
      </c>
      <c r="E1030" s="89">
        <v>2850</v>
      </c>
      <c r="F1030" s="90">
        <v>1111.5</v>
      </c>
    </row>
    <row r="1031" spans="1:6" x14ac:dyDescent="0.35">
      <c r="A1031" s="105">
        <v>47193</v>
      </c>
      <c r="B1031" s="66" t="s">
        <v>205</v>
      </c>
      <c r="C1031" s="98">
        <v>12</v>
      </c>
      <c r="D1031" s="91">
        <v>150</v>
      </c>
      <c r="E1031" s="91">
        <v>1800</v>
      </c>
      <c r="F1031" s="92">
        <v>612</v>
      </c>
    </row>
    <row r="1032" spans="1:6" x14ac:dyDescent="0.35">
      <c r="A1032" s="106">
        <v>47628</v>
      </c>
      <c r="B1032" s="64" t="s">
        <v>207</v>
      </c>
      <c r="C1032" s="97">
        <v>5</v>
      </c>
      <c r="D1032" s="89">
        <v>300</v>
      </c>
      <c r="E1032" s="89">
        <v>1500</v>
      </c>
      <c r="F1032" s="90">
        <v>870</v>
      </c>
    </row>
    <row r="1033" spans="1:6" x14ac:dyDescent="0.35">
      <c r="A1033" s="105">
        <v>46606</v>
      </c>
      <c r="B1033" s="66" t="s">
        <v>202</v>
      </c>
      <c r="C1033" s="98">
        <v>13</v>
      </c>
      <c r="D1033" s="91">
        <v>15</v>
      </c>
      <c r="E1033" s="91">
        <v>195</v>
      </c>
      <c r="F1033" s="92">
        <v>83.85</v>
      </c>
    </row>
    <row r="1034" spans="1:6" x14ac:dyDescent="0.35">
      <c r="A1034" s="106">
        <v>47253</v>
      </c>
      <c r="B1034" s="64" t="s">
        <v>203</v>
      </c>
      <c r="C1034" s="97">
        <v>10</v>
      </c>
      <c r="D1034" s="89">
        <v>50</v>
      </c>
      <c r="E1034" s="89">
        <v>500</v>
      </c>
      <c r="F1034" s="90">
        <v>395</v>
      </c>
    </row>
    <row r="1035" spans="1:6" x14ac:dyDescent="0.35">
      <c r="A1035" s="105">
        <v>46701</v>
      </c>
      <c r="B1035" s="66" t="s">
        <v>207</v>
      </c>
      <c r="C1035" s="98">
        <v>1</v>
      </c>
      <c r="D1035" s="91">
        <v>300</v>
      </c>
      <c r="E1035" s="91">
        <v>300</v>
      </c>
      <c r="F1035" s="92">
        <v>159</v>
      </c>
    </row>
    <row r="1036" spans="1:6" x14ac:dyDescent="0.35">
      <c r="A1036" s="106">
        <v>45917</v>
      </c>
      <c r="B1036" s="64" t="s">
        <v>206</v>
      </c>
      <c r="C1036" s="97">
        <v>1</v>
      </c>
      <c r="D1036" s="89">
        <v>200</v>
      </c>
      <c r="E1036" s="89">
        <v>200</v>
      </c>
      <c r="F1036" s="90">
        <v>100</v>
      </c>
    </row>
    <row r="1037" spans="1:6" x14ac:dyDescent="0.35">
      <c r="A1037" s="105">
        <v>46236</v>
      </c>
      <c r="B1037" s="66" t="s">
        <v>202</v>
      </c>
      <c r="C1037" s="98">
        <v>1</v>
      </c>
      <c r="D1037" s="91">
        <v>15</v>
      </c>
      <c r="E1037" s="91">
        <v>15</v>
      </c>
      <c r="F1037" s="92">
        <v>11.25</v>
      </c>
    </row>
    <row r="1038" spans="1:6" x14ac:dyDescent="0.35">
      <c r="A1038" s="106">
        <v>47252</v>
      </c>
      <c r="B1038" s="64" t="s">
        <v>205</v>
      </c>
      <c r="C1038" s="97">
        <v>17</v>
      </c>
      <c r="D1038" s="89">
        <v>150</v>
      </c>
      <c r="E1038" s="89">
        <v>2550</v>
      </c>
      <c r="F1038" s="90">
        <v>841.5</v>
      </c>
    </row>
    <row r="1039" spans="1:6" x14ac:dyDescent="0.35">
      <c r="A1039" s="105">
        <v>46012</v>
      </c>
      <c r="B1039" s="66" t="s">
        <v>198</v>
      </c>
      <c r="C1039" s="98">
        <v>3</v>
      </c>
      <c r="D1039" s="91">
        <v>20</v>
      </c>
      <c r="E1039" s="91">
        <v>60</v>
      </c>
      <c r="F1039" s="92">
        <v>34.799999999999997</v>
      </c>
    </row>
    <row r="1040" spans="1:6" x14ac:dyDescent="0.35">
      <c r="A1040" s="106">
        <v>45763</v>
      </c>
      <c r="B1040" s="64" t="s">
        <v>206</v>
      </c>
      <c r="C1040" s="97">
        <v>11</v>
      </c>
      <c r="D1040" s="89">
        <v>200</v>
      </c>
      <c r="E1040" s="89">
        <v>2200</v>
      </c>
      <c r="F1040" s="90">
        <v>1364</v>
      </c>
    </row>
    <row r="1041" spans="1:6" x14ac:dyDescent="0.35">
      <c r="A1041" s="105">
        <v>47493</v>
      </c>
      <c r="B1041" s="66" t="s">
        <v>207</v>
      </c>
      <c r="C1041" s="98">
        <v>20</v>
      </c>
      <c r="D1041" s="91">
        <v>300</v>
      </c>
      <c r="E1041" s="91">
        <v>6000</v>
      </c>
      <c r="F1041" s="92">
        <v>4260</v>
      </c>
    </row>
    <row r="1042" spans="1:6" x14ac:dyDescent="0.35">
      <c r="A1042" s="106">
        <v>46832</v>
      </c>
      <c r="B1042" s="64" t="s">
        <v>200</v>
      </c>
      <c r="C1042" s="97">
        <v>11</v>
      </c>
      <c r="D1042" s="89">
        <v>30</v>
      </c>
      <c r="E1042" s="89">
        <v>330</v>
      </c>
      <c r="F1042" s="90">
        <v>204.6</v>
      </c>
    </row>
    <row r="1043" spans="1:6" x14ac:dyDescent="0.35">
      <c r="A1043" s="105">
        <v>45766</v>
      </c>
      <c r="B1043" s="66" t="s">
        <v>205</v>
      </c>
      <c r="C1043" s="98">
        <v>20</v>
      </c>
      <c r="D1043" s="91">
        <v>150</v>
      </c>
      <c r="E1043" s="91">
        <v>3000</v>
      </c>
      <c r="F1043" s="92">
        <v>1680</v>
      </c>
    </row>
    <row r="1044" spans="1:6" x14ac:dyDescent="0.35">
      <c r="A1044" s="106">
        <v>46380</v>
      </c>
      <c r="B1044" s="64" t="s">
        <v>199</v>
      </c>
      <c r="C1044" s="97">
        <v>17</v>
      </c>
      <c r="D1044" s="89">
        <v>25</v>
      </c>
      <c r="E1044" s="89">
        <v>425</v>
      </c>
      <c r="F1044" s="90">
        <v>259.25</v>
      </c>
    </row>
    <row r="1045" spans="1:6" x14ac:dyDescent="0.35">
      <c r="A1045" s="105">
        <v>47625</v>
      </c>
      <c r="B1045" s="66" t="s">
        <v>203</v>
      </c>
      <c r="C1045" s="98">
        <v>17</v>
      </c>
      <c r="D1045" s="91">
        <v>50</v>
      </c>
      <c r="E1045" s="91">
        <v>850</v>
      </c>
      <c r="F1045" s="92">
        <v>331.5</v>
      </c>
    </row>
    <row r="1046" spans="1:6" x14ac:dyDescent="0.35">
      <c r="A1046" s="106">
        <v>46353</v>
      </c>
      <c r="B1046" s="64" t="s">
        <v>203</v>
      </c>
      <c r="C1046" s="97">
        <v>16</v>
      </c>
      <c r="D1046" s="89">
        <v>50</v>
      </c>
      <c r="E1046" s="89">
        <v>800</v>
      </c>
      <c r="F1046" s="90">
        <v>264</v>
      </c>
    </row>
    <row r="1047" spans="1:6" x14ac:dyDescent="0.35">
      <c r="A1047" s="105">
        <v>47363</v>
      </c>
      <c r="B1047" s="66" t="s">
        <v>202</v>
      </c>
      <c r="C1047" s="98">
        <v>2</v>
      </c>
      <c r="D1047" s="91">
        <v>15</v>
      </c>
      <c r="E1047" s="91">
        <v>30</v>
      </c>
      <c r="F1047" s="92">
        <v>17.100000000000001</v>
      </c>
    </row>
    <row r="1048" spans="1:6" x14ac:dyDescent="0.35">
      <c r="A1048" s="106">
        <v>45739</v>
      </c>
      <c r="B1048" s="64" t="s">
        <v>207</v>
      </c>
      <c r="C1048" s="97">
        <v>17</v>
      </c>
      <c r="D1048" s="89">
        <v>300</v>
      </c>
      <c r="E1048" s="89">
        <v>5100</v>
      </c>
      <c r="F1048" s="90">
        <v>2754</v>
      </c>
    </row>
    <row r="1049" spans="1:6" x14ac:dyDescent="0.35">
      <c r="A1049" s="105">
        <v>47555</v>
      </c>
      <c r="B1049" s="66" t="s">
        <v>199</v>
      </c>
      <c r="C1049" s="98">
        <v>17</v>
      </c>
      <c r="D1049" s="91">
        <v>25</v>
      </c>
      <c r="E1049" s="91">
        <v>425</v>
      </c>
      <c r="F1049" s="92">
        <v>318.75</v>
      </c>
    </row>
    <row r="1050" spans="1:6" x14ac:dyDescent="0.35">
      <c r="A1050" s="106">
        <v>46520</v>
      </c>
      <c r="B1050" s="64" t="s">
        <v>198</v>
      </c>
      <c r="C1050" s="97">
        <v>1</v>
      </c>
      <c r="D1050" s="89">
        <v>20</v>
      </c>
      <c r="E1050" s="89">
        <v>20</v>
      </c>
      <c r="F1050" s="90">
        <v>7.6</v>
      </c>
    </row>
    <row r="1051" spans="1:6" x14ac:dyDescent="0.35">
      <c r="A1051" s="105">
        <v>47168</v>
      </c>
      <c r="B1051" s="66" t="s">
        <v>202</v>
      </c>
      <c r="C1051" s="98">
        <v>20</v>
      </c>
      <c r="D1051" s="91">
        <v>15</v>
      </c>
      <c r="E1051" s="91">
        <v>300</v>
      </c>
      <c r="F1051" s="92">
        <v>219</v>
      </c>
    </row>
    <row r="1052" spans="1:6" x14ac:dyDescent="0.35">
      <c r="A1052" s="106">
        <v>46984</v>
      </c>
      <c r="B1052" s="64" t="s">
        <v>202</v>
      </c>
      <c r="C1052" s="97">
        <v>7</v>
      </c>
      <c r="D1052" s="89">
        <v>15</v>
      </c>
      <c r="E1052" s="89">
        <v>105</v>
      </c>
      <c r="F1052" s="90">
        <v>73.5</v>
      </c>
    </row>
    <row r="1053" spans="1:6" x14ac:dyDescent="0.35">
      <c r="A1053" s="105">
        <v>46975</v>
      </c>
      <c r="B1053" s="66" t="s">
        <v>201</v>
      </c>
      <c r="C1053" s="98">
        <v>1</v>
      </c>
      <c r="D1053" s="91">
        <v>40</v>
      </c>
      <c r="E1053" s="91">
        <v>40</v>
      </c>
      <c r="F1053" s="92">
        <v>21.2</v>
      </c>
    </row>
    <row r="1054" spans="1:6" x14ac:dyDescent="0.35">
      <c r="A1054" s="106">
        <v>46614</v>
      </c>
      <c r="B1054" s="64" t="s">
        <v>204</v>
      </c>
      <c r="C1054" s="97">
        <v>16</v>
      </c>
      <c r="D1054" s="89">
        <v>1000</v>
      </c>
      <c r="E1054" s="89">
        <v>16000</v>
      </c>
      <c r="F1054" s="90">
        <v>6560</v>
      </c>
    </row>
    <row r="1055" spans="1:6" x14ac:dyDescent="0.35">
      <c r="A1055" s="105">
        <v>47012</v>
      </c>
      <c r="B1055" s="66" t="s">
        <v>206</v>
      </c>
      <c r="C1055" s="98">
        <v>6</v>
      </c>
      <c r="D1055" s="91">
        <v>200</v>
      </c>
      <c r="E1055" s="91">
        <v>1200</v>
      </c>
      <c r="F1055" s="92">
        <v>732</v>
      </c>
    </row>
    <row r="1056" spans="1:6" x14ac:dyDescent="0.35">
      <c r="A1056" s="106">
        <v>46069</v>
      </c>
      <c r="B1056" s="64" t="s">
        <v>202</v>
      </c>
      <c r="C1056" s="97">
        <v>4</v>
      </c>
      <c r="D1056" s="89">
        <v>15</v>
      </c>
      <c r="E1056" s="89">
        <v>60</v>
      </c>
      <c r="F1056" s="90">
        <v>28.8</v>
      </c>
    </row>
    <row r="1057" spans="1:6" x14ac:dyDescent="0.35">
      <c r="A1057" s="105">
        <v>46246</v>
      </c>
      <c r="B1057" s="66" t="s">
        <v>207</v>
      </c>
      <c r="C1057" s="98">
        <v>3</v>
      </c>
      <c r="D1057" s="91">
        <v>300</v>
      </c>
      <c r="E1057" s="91">
        <v>900</v>
      </c>
      <c r="F1057" s="92">
        <v>567</v>
      </c>
    </row>
    <row r="1058" spans="1:6" x14ac:dyDescent="0.35">
      <c r="A1058" s="107">
        <v>47714</v>
      </c>
      <c r="B1058" s="101" t="s">
        <v>204</v>
      </c>
      <c r="C1058" s="102">
        <v>8</v>
      </c>
      <c r="D1058" s="103">
        <v>1000</v>
      </c>
      <c r="E1058" s="103">
        <v>8000</v>
      </c>
      <c r="F1058" s="104">
        <v>3760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4A1CF-CDD0-41D5-804A-9E46E8D1218C}">
  <sheetPr>
    <tabColor theme="8" tint="0.79998168889431442"/>
  </sheetPr>
  <dimension ref="A1:F17"/>
  <sheetViews>
    <sheetView showGridLines="0" zoomScale="150" zoomScaleNormal="150" workbookViewId="0">
      <selection activeCell="F5" sqref="F5"/>
    </sheetView>
  </sheetViews>
  <sheetFormatPr baseColWidth="10" defaultColWidth="11.81640625" defaultRowHeight="14.5" x14ac:dyDescent="0.35"/>
  <cols>
    <col min="1" max="2" width="17.36328125" style="37" customWidth="1"/>
    <col min="3" max="3" width="22.6328125" style="37" customWidth="1"/>
    <col min="4" max="4" width="20" style="37" customWidth="1"/>
    <col min="5" max="5" width="17.36328125" style="37" customWidth="1"/>
    <col min="6" max="6" width="23.81640625" style="37" customWidth="1"/>
    <col min="7" max="7" width="4.1796875" style="37" customWidth="1"/>
    <col min="8" max="16384" width="11.81640625" style="37"/>
  </cols>
  <sheetData>
    <row r="1" spans="1:6" x14ac:dyDescent="0.35">
      <c r="A1" s="2" t="s">
        <v>0</v>
      </c>
      <c r="B1" s="2"/>
      <c r="C1" s="2"/>
      <c r="D1" s="2"/>
      <c r="E1" s="36"/>
      <c r="F1" s="36"/>
    </row>
    <row r="2" spans="1:6" s="7" customFormat="1" ht="68.5" customHeight="1" x14ac:dyDescent="0.35">
      <c r="A2" s="140" t="s">
        <v>520</v>
      </c>
      <c r="B2" s="140"/>
      <c r="C2" s="140"/>
      <c r="D2" s="140"/>
      <c r="E2" s="140"/>
      <c r="F2" s="140"/>
    </row>
    <row r="3" spans="1:6" s="7" customFormat="1" x14ac:dyDescent="0.35"/>
    <row r="4" spans="1:6" x14ac:dyDescent="0.35">
      <c r="A4" s="38" t="s">
        <v>334</v>
      </c>
      <c r="B4" s="39" t="s">
        <v>335</v>
      </c>
      <c r="C4" s="40" t="s">
        <v>336</v>
      </c>
      <c r="D4" s="40" t="s">
        <v>337</v>
      </c>
      <c r="E4" s="41" t="s">
        <v>338</v>
      </c>
      <c r="F4" s="40" t="s">
        <v>339</v>
      </c>
    </row>
    <row r="5" spans="1:6" x14ac:dyDescent="0.35">
      <c r="A5" s="42" t="s">
        <v>340</v>
      </c>
      <c r="B5" s="43" t="s">
        <v>341</v>
      </c>
      <c r="C5" s="44">
        <f t="shared" ref="C5:C17" ca="1" si="0">TODAY()+RANDBETWEEN(-7,7)</f>
        <v>46093</v>
      </c>
      <c r="D5" s="43" t="s">
        <v>342</v>
      </c>
      <c r="E5" s="45">
        <v>8236</v>
      </c>
      <c r="F5" s="46"/>
    </row>
    <row r="6" spans="1:6" x14ac:dyDescent="0.35">
      <c r="A6" s="42" t="s">
        <v>343</v>
      </c>
      <c r="B6" s="43" t="s">
        <v>344</v>
      </c>
      <c r="C6" s="44">
        <f t="shared" ca="1" si="0"/>
        <v>46088</v>
      </c>
      <c r="D6" s="43" t="s">
        <v>345</v>
      </c>
      <c r="E6" s="45">
        <v>9952</v>
      </c>
      <c r="F6" s="46"/>
    </row>
    <row r="7" spans="1:6" x14ac:dyDescent="0.35">
      <c r="A7" s="42" t="s">
        <v>346</v>
      </c>
      <c r="B7" s="43" t="s">
        <v>347</v>
      </c>
      <c r="C7" s="44">
        <f t="shared" ca="1" si="0"/>
        <v>46088</v>
      </c>
      <c r="D7" s="43" t="s">
        <v>345</v>
      </c>
      <c r="E7" s="45">
        <v>6814</v>
      </c>
      <c r="F7" s="46"/>
    </row>
    <row r="8" spans="1:6" x14ac:dyDescent="0.35">
      <c r="A8" s="42" t="s">
        <v>348</v>
      </c>
      <c r="B8" s="43" t="s">
        <v>349</v>
      </c>
      <c r="C8" s="44">
        <f t="shared" ca="1" si="0"/>
        <v>46094</v>
      </c>
      <c r="D8" s="43" t="s">
        <v>342</v>
      </c>
      <c r="E8" s="45">
        <v>4254</v>
      </c>
      <c r="F8" s="46"/>
    </row>
    <row r="9" spans="1:6" x14ac:dyDescent="0.35">
      <c r="A9" s="42" t="s">
        <v>350</v>
      </c>
      <c r="B9" s="43" t="s">
        <v>344</v>
      </c>
      <c r="C9" s="44">
        <f t="shared" ca="1" si="0"/>
        <v>46093</v>
      </c>
      <c r="D9" s="43" t="s">
        <v>342</v>
      </c>
      <c r="E9" s="45">
        <v>5424</v>
      </c>
      <c r="F9" s="46"/>
    </row>
    <row r="10" spans="1:6" x14ac:dyDescent="0.35">
      <c r="A10" s="42" t="s">
        <v>351</v>
      </c>
      <c r="B10" s="43" t="s">
        <v>341</v>
      </c>
      <c r="C10" s="44">
        <f t="shared" ca="1" si="0"/>
        <v>46094</v>
      </c>
      <c r="D10" s="43" t="s">
        <v>342</v>
      </c>
      <c r="E10" s="45">
        <v>7947</v>
      </c>
      <c r="F10" s="46"/>
    </row>
    <row r="11" spans="1:6" x14ac:dyDescent="0.35">
      <c r="A11" s="42" t="s">
        <v>352</v>
      </c>
      <c r="B11" s="43" t="s">
        <v>341</v>
      </c>
      <c r="C11" s="44">
        <f t="shared" ca="1" si="0"/>
        <v>46096</v>
      </c>
      <c r="D11" s="43" t="s">
        <v>345</v>
      </c>
      <c r="E11" s="45">
        <v>7349</v>
      </c>
      <c r="F11" s="46"/>
    </row>
    <row r="12" spans="1:6" x14ac:dyDescent="0.35">
      <c r="A12" s="42" t="s">
        <v>353</v>
      </c>
      <c r="B12" s="43" t="s">
        <v>341</v>
      </c>
      <c r="C12" s="44">
        <f t="shared" ca="1" si="0"/>
        <v>46096</v>
      </c>
      <c r="D12" s="43" t="s">
        <v>345</v>
      </c>
      <c r="E12" s="45">
        <v>2651</v>
      </c>
      <c r="F12" s="46"/>
    </row>
    <row r="13" spans="1:6" x14ac:dyDescent="0.35">
      <c r="A13" s="42" t="s">
        <v>354</v>
      </c>
      <c r="B13" s="43" t="s">
        <v>344</v>
      </c>
      <c r="C13" s="44">
        <f t="shared" ca="1" si="0"/>
        <v>46090</v>
      </c>
      <c r="D13" s="43" t="s">
        <v>342</v>
      </c>
      <c r="E13" s="45">
        <v>8346</v>
      </c>
      <c r="F13" s="46"/>
    </row>
    <row r="14" spans="1:6" x14ac:dyDescent="0.35">
      <c r="A14" s="42" t="s">
        <v>355</v>
      </c>
      <c r="B14" s="43" t="s">
        <v>344</v>
      </c>
      <c r="C14" s="44">
        <f t="shared" ca="1" si="0"/>
        <v>46097</v>
      </c>
      <c r="D14" s="43" t="s">
        <v>342</v>
      </c>
      <c r="E14" s="45">
        <v>5825</v>
      </c>
      <c r="F14" s="46"/>
    </row>
    <row r="15" spans="1:6" x14ac:dyDescent="0.35">
      <c r="A15" s="42" t="s">
        <v>356</v>
      </c>
      <c r="B15" s="43" t="s">
        <v>349</v>
      </c>
      <c r="C15" s="44">
        <f t="shared" ca="1" si="0"/>
        <v>46090</v>
      </c>
      <c r="D15" s="43" t="s">
        <v>345</v>
      </c>
      <c r="E15" s="45">
        <v>2296</v>
      </c>
      <c r="F15" s="46"/>
    </row>
    <row r="16" spans="1:6" x14ac:dyDescent="0.35">
      <c r="A16" s="42" t="s">
        <v>357</v>
      </c>
      <c r="B16" s="43" t="s">
        <v>349</v>
      </c>
      <c r="C16" s="44">
        <f t="shared" ca="1" si="0"/>
        <v>46088</v>
      </c>
      <c r="D16" s="43" t="s">
        <v>345</v>
      </c>
      <c r="E16" s="45">
        <v>8877</v>
      </c>
      <c r="F16" s="46"/>
    </row>
    <row r="17" spans="1:6" x14ac:dyDescent="0.35">
      <c r="A17" s="42" t="s">
        <v>358</v>
      </c>
      <c r="B17" s="47" t="s">
        <v>347</v>
      </c>
      <c r="C17" s="48">
        <f t="shared" ca="1" si="0"/>
        <v>46092</v>
      </c>
      <c r="D17" s="47" t="s">
        <v>345</v>
      </c>
      <c r="E17" s="49">
        <v>6477</v>
      </c>
      <c r="F17" s="46"/>
    </row>
  </sheetData>
  <mergeCells count="1">
    <mergeCell ref="A2:F2"/>
  </mergeCells>
  <dataValidations count="1">
    <dataValidation type="list" allowBlank="1" showInputMessage="1" showErrorMessage="1" sqref="D5:D17" xr:uid="{D91331E2-C400-4F8E-B377-FAD8CE4C00A2}">
      <formula1>"Reçu,Non reçu"</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0BB12-6DB4-4520-B5D9-5722B0739F92}">
  <sheetPr>
    <tabColor theme="8" tint="0.79998168889431442"/>
  </sheetPr>
  <dimension ref="A1:I9"/>
  <sheetViews>
    <sheetView showGridLines="0" zoomScale="150" zoomScaleNormal="150" workbookViewId="0">
      <selection activeCell="E2" sqref="E2"/>
    </sheetView>
  </sheetViews>
  <sheetFormatPr baseColWidth="10" defaultColWidth="12.1796875" defaultRowHeight="20" customHeight="1" x14ac:dyDescent="0.35"/>
  <cols>
    <col min="1" max="1" width="11.81640625" style="1" customWidth="1"/>
    <col min="2" max="2" width="12.6328125" style="1" customWidth="1"/>
    <col min="3" max="3" width="13" style="1" customWidth="1"/>
    <col min="4" max="4" width="12.6328125" style="1" customWidth="1"/>
    <col min="5" max="5" width="12.08984375" style="1" customWidth="1"/>
    <col min="6" max="6" width="14.7265625" style="1" customWidth="1"/>
    <col min="7" max="7" width="11.36328125" style="1" customWidth="1"/>
    <col min="8" max="8" width="7.6328125" style="1" customWidth="1"/>
    <col min="9" max="9" width="27.08984375" style="1" customWidth="1"/>
    <col min="10" max="16384" width="12.1796875" style="1"/>
  </cols>
  <sheetData>
    <row r="1" spans="1:9" ht="20" customHeight="1" x14ac:dyDescent="0.35">
      <c r="A1" s="117" t="s">
        <v>1769</v>
      </c>
      <c r="B1" s="118" t="s">
        <v>652</v>
      </c>
      <c r="C1" s="118" t="s">
        <v>1770</v>
      </c>
      <c r="D1" s="118" t="s">
        <v>1771</v>
      </c>
      <c r="E1" s="118" t="s">
        <v>1781</v>
      </c>
      <c r="F1" s="118" t="s">
        <v>1782</v>
      </c>
      <c r="G1" s="119" t="s">
        <v>1783</v>
      </c>
      <c r="I1" s="23" t="s">
        <v>1780</v>
      </c>
    </row>
    <row r="2" spans="1:9" ht="20" customHeight="1" x14ac:dyDescent="0.35">
      <c r="A2" s="120" t="s">
        <v>1772</v>
      </c>
      <c r="B2" s="122">
        <v>12500</v>
      </c>
      <c r="C2" s="123">
        <v>46052</v>
      </c>
      <c r="D2" s="121">
        <v>30</v>
      </c>
      <c r="E2" s="129"/>
      <c r="F2" s="130"/>
      <c r="G2" s="131"/>
      <c r="I2" s="128">
        <v>5.0000000000000001E-4</v>
      </c>
    </row>
    <row r="3" spans="1:9" ht="20" customHeight="1" x14ac:dyDescent="0.35">
      <c r="A3" s="120" t="s">
        <v>1773</v>
      </c>
      <c r="B3" s="122">
        <v>8750</v>
      </c>
      <c r="C3" s="123">
        <v>46065</v>
      </c>
      <c r="D3" s="121">
        <v>45</v>
      </c>
      <c r="E3" s="129"/>
      <c r="F3" s="130"/>
      <c r="G3" s="131"/>
    </row>
    <row r="4" spans="1:9" ht="20" customHeight="1" x14ac:dyDescent="0.35">
      <c r="A4" s="120" t="s">
        <v>1774</v>
      </c>
      <c r="B4" s="122">
        <v>23000</v>
      </c>
      <c r="C4" s="123">
        <v>46380</v>
      </c>
      <c r="D4" s="121">
        <v>60</v>
      </c>
      <c r="E4" s="129"/>
      <c r="F4" s="130"/>
      <c r="G4" s="131"/>
    </row>
    <row r="5" spans="1:9" ht="20" customHeight="1" x14ac:dyDescent="0.35">
      <c r="A5" s="120" t="s">
        <v>1775</v>
      </c>
      <c r="B5" s="122">
        <v>5200</v>
      </c>
      <c r="C5" s="123">
        <v>46085</v>
      </c>
      <c r="D5" s="121">
        <v>30</v>
      </c>
      <c r="E5" s="129"/>
      <c r="F5" s="130"/>
      <c r="G5" s="131"/>
    </row>
    <row r="6" spans="1:9" ht="20" customHeight="1" x14ac:dyDescent="0.35">
      <c r="A6" s="120" t="s">
        <v>1776</v>
      </c>
      <c r="B6" s="122">
        <v>45000</v>
      </c>
      <c r="C6" s="123">
        <v>46035</v>
      </c>
      <c r="D6" s="121">
        <v>90</v>
      </c>
      <c r="E6" s="129"/>
      <c r="F6" s="130"/>
      <c r="G6" s="131"/>
    </row>
    <row r="7" spans="1:9" ht="20" customHeight="1" x14ac:dyDescent="0.35">
      <c r="A7" s="120" t="s">
        <v>1777</v>
      </c>
      <c r="B7" s="122">
        <v>15800</v>
      </c>
      <c r="C7" s="123">
        <v>46365</v>
      </c>
      <c r="D7" s="121">
        <v>30</v>
      </c>
      <c r="E7" s="129"/>
      <c r="F7" s="130"/>
      <c r="G7" s="131"/>
    </row>
    <row r="8" spans="1:9" ht="20" customHeight="1" x14ac:dyDescent="0.35">
      <c r="A8" s="120" t="s">
        <v>1778</v>
      </c>
      <c r="B8" s="122">
        <v>9300</v>
      </c>
      <c r="C8" s="123">
        <v>46075</v>
      </c>
      <c r="D8" s="121">
        <v>60</v>
      </c>
      <c r="E8" s="129"/>
      <c r="F8" s="130"/>
      <c r="G8" s="131"/>
    </row>
    <row r="9" spans="1:9" ht="20" customHeight="1" x14ac:dyDescent="0.35">
      <c r="A9" s="124" t="s">
        <v>1779</v>
      </c>
      <c r="B9" s="126">
        <v>31000</v>
      </c>
      <c r="C9" s="127">
        <v>46025</v>
      </c>
      <c r="D9" s="125">
        <v>45</v>
      </c>
      <c r="E9" s="132"/>
      <c r="F9" s="133"/>
      <c r="G9" s="134"/>
    </row>
  </sheetData>
  <pageMargins left="0.7" right="0.7" top="0.75" bottom="0.75" header="0.3" footer="0.3"/>
  <pageSetup paperSize="9" orientation="portrait" horizontalDpi="90" verticalDpi="9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B7DB6-EAAF-4A32-BC37-258163CCFCD0}">
  <sheetPr>
    <tabColor theme="8" tint="0.79998168889431442"/>
  </sheetPr>
  <dimension ref="A1:F17"/>
  <sheetViews>
    <sheetView showGridLines="0" zoomScale="150" zoomScaleNormal="150" workbookViewId="0">
      <selection activeCell="C5" sqref="C5"/>
    </sheetView>
  </sheetViews>
  <sheetFormatPr baseColWidth="10" defaultColWidth="11.81640625" defaultRowHeight="14.5" x14ac:dyDescent="0.35"/>
  <cols>
    <col min="1" max="1" width="16.6328125" style="37" customWidth="1"/>
    <col min="2" max="2" width="10.453125" style="37" customWidth="1"/>
    <col min="3" max="3" width="20.7265625" style="37" customWidth="1"/>
    <col min="4" max="4" width="11.81640625" style="37" customWidth="1"/>
    <col min="5" max="5" width="17.36328125" style="37" customWidth="1"/>
    <col min="6" max="6" width="20" style="37" customWidth="1"/>
    <col min="7" max="16384" width="11.81640625" style="37"/>
  </cols>
  <sheetData>
    <row r="1" spans="1:6" x14ac:dyDescent="0.35">
      <c r="A1" s="55" t="s">
        <v>0</v>
      </c>
      <c r="B1" s="56"/>
      <c r="C1" s="56"/>
      <c r="D1" s="57"/>
      <c r="E1" s="57"/>
      <c r="F1" s="58"/>
    </row>
    <row r="2" spans="1:6" s="7" customFormat="1" ht="14.5" customHeight="1" x14ac:dyDescent="0.35">
      <c r="A2" s="141" t="s">
        <v>1784</v>
      </c>
      <c r="B2" s="142"/>
      <c r="C2" s="142"/>
      <c r="D2" s="142"/>
      <c r="E2" s="142"/>
      <c r="F2" s="143"/>
    </row>
    <row r="3" spans="1:6" s="7" customFormat="1" x14ac:dyDescent="0.35"/>
    <row r="4" spans="1:6" x14ac:dyDescent="0.35">
      <c r="A4" s="52" t="s">
        <v>521</v>
      </c>
      <c r="B4" s="52" t="s">
        <v>522</v>
      </c>
      <c r="C4" s="53" t="s">
        <v>523</v>
      </c>
      <c r="E4" s="37" t="s">
        <v>523</v>
      </c>
      <c r="F4" s="37" t="s">
        <v>522</v>
      </c>
    </row>
    <row r="5" spans="1:6" x14ac:dyDescent="0.35">
      <c r="A5" s="37" t="s">
        <v>524</v>
      </c>
      <c r="B5" s="37">
        <v>12</v>
      </c>
      <c r="C5" s="54" t="e">
        <f>VLOOKUP(Notes[[#This Row],[Note]],Appréciations[],1,FALSE)</f>
        <v>#N/A</v>
      </c>
      <c r="E5" s="51" t="s">
        <v>525</v>
      </c>
      <c r="F5" s="50">
        <v>16</v>
      </c>
    </row>
    <row r="6" spans="1:6" x14ac:dyDescent="0.35">
      <c r="A6" s="37" t="s">
        <v>527</v>
      </c>
      <c r="B6" s="37">
        <v>6</v>
      </c>
      <c r="C6" s="54" t="e">
        <f>VLOOKUP(Notes[[#This Row],[Note]],Appréciations[],1,FALSE)</f>
        <v>#N/A</v>
      </c>
      <c r="E6" s="50" t="s">
        <v>528</v>
      </c>
      <c r="F6" s="50">
        <v>14</v>
      </c>
    </row>
    <row r="7" spans="1:6" x14ac:dyDescent="0.35">
      <c r="A7" s="37" t="s">
        <v>171</v>
      </c>
      <c r="B7" s="37">
        <v>17</v>
      </c>
      <c r="C7" s="54" t="e">
        <f>VLOOKUP(Notes[[#This Row],[Note]],Appréciations[],1,FALSE)</f>
        <v>#N/A</v>
      </c>
      <c r="E7" s="50" t="s">
        <v>530</v>
      </c>
      <c r="F7" s="50">
        <v>12</v>
      </c>
    </row>
    <row r="8" spans="1:6" x14ac:dyDescent="0.35">
      <c r="A8" s="37" t="s">
        <v>532</v>
      </c>
      <c r="B8" s="37">
        <v>18</v>
      </c>
      <c r="C8" s="54" t="e">
        <f>VLOOKUP(Notes[[#This Row],[Note]],Appréciations[],1,FALSE)</f>
        <v>#N/A</v>
      </c>
      <c r="E8" s="50" t="s">
        <v>531</v>
      </c>
      <c r="F8" s="50">
        <v>10</v>
      </c>
    </row>
    <row r="9" spans="1:6" x14ac:dyDescent="0.35">
      <c r="A9" s="37" t="s">
        <v>533</v>
      </c>
      <c r="C9" s="54" t="e">
        <f>VLOOKUP(Notes[[#This Row],[Note]],Appréciations[],1,FALSE)</f>
        <v>#N/A</v>
      </c>
      <c r="E9" s="50" t="s">
        <v>529</v>
      </c>
      <c r="F9" s="50">
        <v>6</v>
      </c>
    </row>
    <row r="10" spans="1:6" x14ac:dyDescent="0.35">
      <c r="A10" s="37" t="s">
        <v>518</v>
      </c>
      <c r="B10" s="37">
        <v>6</v>
      </c>
      <c r="C10" s="54" t="e">
        <f>VLOOKUP(Notes[[#This Row],[Note]],Appréciations[],1,FALSE)</f>
        <v>#N/A</v>
      </c>
      <c r="E10" s="50" t="s">
        <v>526</v>
      </c>
      <c r="F10" s="50">
        <v>0</v>
      </c>
    </row>
    <row r="11" spans="1:6" x14ac:dyDescent="0.35">
      <c r="A11" s="37" t="s">
        <v>534</v>
      </c>
      <c r="B11" s="37">
        <v>13</v>
      </c>
      <c r="C11" s="54" t="e">
        <f>VLOOKUP(Notes[[#This Row],[Note]],Appréciations[],1,FALSE)</f>
        <v>#N/A</v>
      </c>
      <c r="E11" s="50" t="s">
        <v>536</v>
      </c>
      <c r="F11" s="50" t="s">
        <v>535</v>
      </c>
    </row>
    <row r="12" spans="1:6" x14ac:dyDescent="0.35">
      <c r="A12" s="37" t="s">
        <v>244</v>
      </c>
      <c r="B12" s="37">
        <v>6</v>
      </c>
      <c r="C12" s="54" t="e">
        <f>VLOOKUP(Notes[[#This Row],[Note]],Appréciations[],1,FALSE)</f>
        <v>#N/A</v>
      </c>
    </row>
    <row r="13" spans="1:6" x14ac:dyDescent="0.35">
      <c r="A13" s="37" t="s">
        <v>319</v>
      </c>
      <c r="B13" s="37">
        <v>14</v>
      </c>
      <c r="C13" s="54" t="e">
        <f>VLOOKUP(Notes[[#This Row],[Note]],Appréciations[],1,FALSE)</f>
        <v>#N/A</v>
      </c>
    </row>
    <row r="14" spans="1:6" x14ac:dyDescent="0.35">
      <c r="A14" s="37" t="s">
        <v>517</v>
      </c>
      <c r="C14" s="54" t="e">
        <f>VLOOKUP(Notes[[#This Row],[Note]],Appréciations[],1,FALSE)</f>
        <v>#N/A</v>
      </c>
    </row>
    <row r="15" spans="1:6" x14ac:dyDescent="0.35">
      <c r="A15" s="37" t="s">
        <v>537</v>
      </c>
      <c r="B15" s="37">
        <v>16</v>
      </c>
      <c r="C15" s="54" t="e">
        <f>VLOOKUP(Notes[[#This Row],[Note]],Appréciations[],1,FALSE)</f>
        <v>#N/A</v>
      </c>
    </row>
    <row r="16" spans="1:6" x14ac:dyDescent="0.35">
      <c r="A16" s="37" t="s">
        <v>538</v>
      </c>
      <c r="B16" s="37">
        <v>4</v>
      </c>
      <c r="C16" s="54" t="e">
        <f>VLOOKUP(Notes[[#This Row],[Note]],Appréciations[],1,FALSE)</f>
        <v>#N/A</v>
      </c>
    </row>
    <row r="17" spans="1:3" x14ac:dyDescent="0.35">
      <c r="A17" s="37" t="s">
        <v>539</v>
      </c>
      <c r="B17" s="37">
        <v>19</v>
      </c>
      <c r="C17" s="54" t="e">
        <f>VLOOKUP(Notes[[#This Row],[Note]],Appréciations[],1,FALSE)</f>
        <v>#N/A</v>
      </c>
    </row>
  </sheetData>
  <mergeCells count="1">
    <mergeCell ref="A2:F2"/>
  </mergeCells>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AB23F-505F-47F5-B892-CF090082288F}">
  <sheetPr>
    <tabColor theme="8" tint="0.79998168889431442"/>
  </sheetPr>
  <dimension ref="A1:J105"/>
  <sheetViews>
    <sheetView showGridLines="0" zoomScale="150" zoomScaleNormal="150" workbookViewId="0">
      <selection activeCell="D6" sqref="D6"/>
    </sheetView>
  </sheetViews>
  <sheetFormatPr baseColWidth="10" defaultColWidth="10.81640625" defaultRowHeight="14.5" x14ac:dyDescent="0.35"/>
  <cols>
    <col min="1" max="1" width="11" style="24" customWidth="1"/>
    <col min="2" max="2" width="12.1796875" style="24" customWidth="1"/>
    <col min="3" max="3" width="17" style="24" customWidth="1"/>
    <col min="4" max="4" width="16.54296875" style="24" customWidth="1"/>
    <col min="5" max="5" width="5.81640625" style="24" customWidth="1"/>
    <col min="6" max="6" width="14.7265625" style="24" customWidth="1"/>
    <col min="7" max="10" width="11.54296875" style="24" customWidth="1"/>
    <col min="11" max="16384" width="10.81640625" style="24"/>
  </cols>
  <sheetData>
    <row r="1" spans="1:10" x14ac:dyDescent="0.35">
      <c r="A1" s="114" t="s">
        <v>0</v>
      </c>
      <c r="B1" s="115"/>
      <c r="C1" s="115"/>
      <c r="D1" s="115"/>
      <c r="E1" s="115"/>
      <c r="F1" s="115"/>
      <c r="G1" s="115"/>
      <c r="H1" s="115"/>
      <c r="I1" s="115"/>
      <c r="J1" s="116"/>
    </row>
    <row r="2" spans="1:10" x14ac:dyDescent="0.35">
      <c r="A2" s="111" t="s">
        <v>1</v>
      </c>
      <c r="B2" s="112"/>
      <c r="C2" s="112"/>
      <c r="D2" s="112"/>
      <c r="E2" s="112"/>
      <c r="F2" s="112"/>
      <c r="G2" s="112"/>
      <c r="H2" s="112"/>
      <c r="I2" s="112"/>
      <c r="J2" s="113"/>
    </row>
    <row r="4" spans="1:10" ht="16" customHeight="1" x14ac:dyDescent="0.35">
      <c r="F4" s="144" t="s">
        <v>2</v>
      </c>
      <c r="G4" s="144"/>
      <c r="H4" s="144"/>
      <c r="I4" s="144"/>
      <c r="J4" s="144"/>
    </row>
    <row r="5" spans="1:10" ht="29" x14ac:dyDescent="0.35">
      <c r="A5" s="14" t="s">
        <v>3</v>
      </c>
      <c r="B5" s="14" t="s">
        <v>4</v>
      </c>
      <c r="C5" s="14" t="s">
        <v>5</v>
      </c>
      <c r="D5" s="14" t="s">
        <v>6</v>
      </c>
      <c r="F5" s="14" t="s">
        <v>519</v>
      </c>
      <c r="G5" s="14" t="s">
        <v>7</v>
      </c>
      <c r="H5" s="14" t="s">
        <v>8</v>
      </c>
      <c r="I5" s="14" t="s">
        <v>9</v>
      </c>
      <c r="J5" s="14" t="s">
        <v>10</v>
      </c>
    </row>
    <row r="6" spans="1:10" x14ac:dyDescent="0.35">
      <c r="A6" s="14" t="s">
        <v>11</v>
      </c>
      <c r="B6" s="24">
        <v>64</v>
      </c>
      <c r="C6" s="14" t="s">
        <v>7</v>
      </c>
      <c r="D6" s="34"/>
      <c r="F6" s="35">
        <v>2</v>
      </c>
      <c r="G6" s="25">
        <v>5</v>
      </c>
      <c r="H6" s="25">
        <v>2</v>
      </c>
      <c r="I6" s="25">
        <v>3</v>
      </c>
      <c r="J6" s="25">
        <v>8</v>
      </c>
    </row>
    <row r="7" spans="1:10" x14ac:dyDescent="0.35">
      <c r="A7" s="14" t="s">
        <v>12</v>
      </c>
      <c r="B7" s="24">
        <v>95</v>
      </c>
      <c r="C7" s="14" t="s">
        <v>8</v>
      </c>
      <c r="D7" s="34"/>
      <c r="F7" s="35">
        <v>5</v>
      </c>
      <c r="G7" s="25">
        <v>10</v>
      </c>
      <c r="H7" s="25">
        <v>7</v>
      </c>
      <c r="I7" s="25">
        <v>11</v>
      </c>
      <c r="J7" s="25">
        <v>12</v>
      </c>
    </row>
    <row r="8" spans="1:10" x14ac:dyDescent="0.35">
      <c r="A8" s="14" t="s">
        <v>13</v>
      </c>
      <c r="B8" s="24">
        <v>23</v>
      </c>
      <c r="C8" s="14" t="s">
        <v>10</v>
      </c>
      <c r="D8" s="34"/>
      <c r="F8" s="35">
        <v>10</v>
      </c>
      <c r="G8" s="25">
        <v>20</v>
      </c>
      <c r="H8" s="25">
        <v>25</v>
      </c>
      <c r="I8" s="25">
        <v>17</v>
      </c>
      <c r="J8" s="25">
        <v>22</v>
      </c>
    </row>
    <row r="9" spans="1:10" x14ac:dyDescent="0.35">
      <c r="A9" s="14" t="s">
        <v>14</v>
      </c>
      <c r="B9" s="24">
        <v>54</v>
      </c>
      <c r="C9" s="14" t="s">
        <v>9</v>
      </c>
      <c r="D9" s="34"/>
      <c r="F9" s="35">
        <v>25</v>
      </c>
      <c r="G9" s="25">
        <v>30</v>
      </c>
      <c r="H9" s="25">
        <v>33</v>
      </c>
      <c r="I9" s="25">
        <v>28</v>
      </c>
      <c r="J9" s="25">
        <v>35</v>
      </c>
    </row>
    <row r="10" spans="1:10" x14ac:dyDescent="0.35">
      <c r="A10" s="14" t="s">
        <v>15</v>
      </c>
      <c r="B10" s="24">
        <v>96</v>
      </c>
      <c r="C10" s="14" t="s">
        <v>7</v>
      </c>
      <c r="D10" s="34"/>
      <c r="F10" s="35">
        <v>50</v>
      </c>
      <c r="G10" s="25">
        <v>45</v>
      </c>
      <c r="H10" s="25">
        <v>40</v>
      </c>
      <c r="I10" s="25">
        <v>38</v>
      </c>
      <c r="J10" s="25">
        <v>49</v>
      </c>
    </row>
    <row r="11" spans="1:10" x14ac:dyDescent="0.35">
      <c r="A11" s="14" t="s">
        <v>16</v>
      </c>
      <c r="B11" s="24">
        <v>30</v>
      </c>
      <c r="C11" s="14" t="s">
        <v>10</v>
      </c>
      <c r="D11" s="34"/>
      <c r="F11" s="35">
        <v>100</v>
      </c>
      <c r="G11" s="25">
        <v>70</v>
      </c>
      <c r="H11" s="25">
        <v>68</v>
      </c>
      <c r="I11" s="25">
        <v>80</v>
      </c>
      <c r="J11" s="25">
        <v>75</v>
      </c>
    </row>
    <row r="12" spans="1:10" x14ac:dyDescent="0.35">
      <c r="A12" s="14" t="s">
        <v>17</v>
      </c>
      <c r="B12" s="24">
        <v>31</v>
      </c>
      <c r="C12" s="14" t="s">
        <v>10</v>
      </c>
      <c r="D12" s="34"/>
      <c r="F12" s="35"/>
      <c r="G12" s="7"/>
      <c r="H12" s="7"/>
      <c r="I12" s="7"/>
      <c r="J12" s="7"/>
    </row>
    <row r="13" spans="1:10" x14ac:dyDescent="0.35">
      <c r="A13" s="14" t="s">
        <v>18</v>
      </c>
      <c r="B13" s="24">
        <v>29</v>
      </c>
      <c r="C13" s="14" t="s">
        <v>9</v>
      </c>
      <c r="D13" s="34"/>
      <c r="F13" s="35"/>
      <c r="G13" s="7"/>
      <c r="H13" s="7"/>
      <c r="I13" s="7"/>
      <c r="J13" s="7"/>
    </row>
    <row r="14" spans="1:10" x14ac:dyDescent="0.35">
      <c r="A14" s="14" t="s">
        <v>19</v>
      </c>
      <c r="B14" s="24">
        <v>26</v>
      </c>
      <c r="C14" s="14" t="s">
        <v>9</v>
      </c>
      <c r="D14" s="34"/>
    </row>
    <row r="15" spans="1:10" x14ac:dyDescent="0.35">
      <c r="A15" s="14" t="s">
        <v>20</v>
      </c>
      <c r="B15" s="24">
        <v>7</v>
      </c>
      <c r="C15" s="14" t="s">
        <v>7</v>
      </c>
      <c r="D15" s="34"/>
      <c r="F15" s="7"/>
      <c r="G15" s="7"/>
    </row>
    <row r="16" spans="1:10" x14ac:dyDescent="0.35">
      <c r="A16" s="14" t="s">
        <v>21</v>
      </c>
      <c r="B16" s="24">
        <v>8</v>
      </c>
      <c r="C16" s="14" t="s">
        <v>8</v>
      </c>
      <c r="D16" s="34"/>
      <c r="F16" s="7"/>
      <c r="G16" s="7"/>
    </row>
    <row r="17" spans="1:7" x14ac:dyDescent="0.35">
      <c r="A17" s="14" t="s">
        <v>22</v>
      </c>
      <c r="B17" s="24">
        <v>96</v>
      </c>
      <c r="C17" s="14" t="s">
        <v>7</v>
      </c>
      <c r="D17" s="34"/>
      <c r="F17" s="7"/>
      <c r="G17" s="7"/>
    </row>
    <row r="18" spans="1:7" x14ac:dyDescent="0.35">
      <c r="A18" s="14" t="s">
        <v>23</v>
      </c>
      <c r="B18" s="24">
        <v>10</v>
      </c>
      <c r="C18" s="14" t="s">
        <v>9</v>
      </c>
      <c r="D18" s="34"/>
      <c r="F18" s="7"/>
      <c r="G18" s="7"/>
    </row>
    <row r="19" spans="1:7" x14ac:dyDescent="0.35">
      <c r="A19" s="14" t="s">
        <v>24</v>
      </c>
      <c r="B19" s="24">
        <v>40</v>
      </c>
      <c r="C19" s="14" t="s">
        <v>9</v>
      </c>
      <c r="D19" s="34"/>
    </row>
    <row r="20" spans="1:7" x14ac:dyDescent="0.35">
      <c r="A20" s="14" t="s">
        <v>25</v>
      </c>
      <c r="B20" s="24">
        <v>63</v>
      </c>
      <c r="C20" s="14" t="s">
        <v>9</v>
      </c>
      <c r="D20" s="34"/>
    </row>
    <row r="21" spans="1:7" x14ac:dyDescent="0.35">
      <c r="A21" s="14" t="s">
        <v>26</v>
      </c>
      <c r="B21" s="24">
        <v>9</v>
      </c>
      <c r="C21" s="14" t="s">
        <v>9</v>
      </c>
      <c r="D21" s="34"/>
    </row>
    <row r="22" spans="1:7" x14ac:dyDescent="0.35">
      <c r="A22" s="14" t="s">
        <v>27</v>
      </c>
      <c r="B22" s="24">
        <v>6</v>
      </c>
      <c r="C22" s="14" t="s">
        <v>8</v>
      </c>
      <c r="D22" s="34"/>
    </row>
    <row r="23" spans="1:7" x14ac:dyDescent="0.35">
      <c r="A23" s="14" t="s">
        <v>28</v>
      </c>
      <c r="B23" s="24">
        <v>70</v>
      </c>
      <c r="C23" s="14" t="s">
        <v>9</v>
      </c>
      <c r="D23" s="34"/>
    </row>
    <row r="24" spans="1:7" x14ac:dyDescent="0.35">
      <c r="A24" s="14" t="s">
        <v>29</v>
      </c>
      <c r="B24" s="24">
        <v>36</v>
      </c>
      <c r="C24" s="14" t="s">
        <v>8</v>
      </c>
      <c r="D24" s="34"/>
    </row>
    <row r="25" spans="1:7" x14ac:dyDescent="0.35">
      <c r="A25" s="14" t="s">
        <v>30</v>
      </c>
      <c r="B25" s="24">
        <v>46</v>
      </c>
      <c r="C25" s="14" t="s">
        <v>8</v>
      </c>
      <c r="D25" s="34"/>
    </row>
    <row r="26" spans="1:7" x14ac:dyDescent="0.35">
      <c r="A26" s="14" t="s">
        <v>31</v>
      </c>
      <c r="B26" s="24">
        <v>38</v>
      </c>
      <c r="C26" s="14" t="s">
        <v>9</v>
      </c>
      <c r="D26" s="34"/>
    </row>
    <row r="27" spans="1:7" x14ac:dyDescent="0.35">
      <c r="A27" s="14" t="s">
        <v>32</v>
      </c>
      <c r="B27" s="24">
        <v>32</v>
      </c>
      <c r="C27" s="14" t="s">
        <v>8</v>
      </c>
      <c r="D27" s="34"/>
    </row>
    <row r="28" spans="1:7" x14ac:dyDescent="0.35">
      <c r="A28" s="14" t="s">
        <v>33</v>
      </c>
      <c r="B28" s="24">
        <v>77</v>
      </c>
      <c r="C28" s="14" t="s">
        <v>9</v>
      </c>
      <c r="D28" s="34"/>
    </row>
    <row r="29" spans="1:7" x14ac:dyDescent="0.35">
      <c r="A29" s="14" t="s">
        <v>34</v>
      </c>
      <c r="B29" s="24">
        <v>12</v>
      </c>
      <c r="C29" s="14" t="s">
        <v>7</v>
      </c>
      <c r="D29" s="34"/>
    </row>
    <row r="30" spans="1:7" x14ac:dyDescent="0.35">
      <c r="A30" s="14" t="s">
        <v>35</v>
      </c>
      <c r="B30" s="24">
        <v>6</v>
      </c>
      <c r="C30" s="14" t="s">
        <v>9</v>
      </c>
      <c r="D30" s="34"/>
    </row>
    <row r="31" spans="1:7" x14ac:dyDescent="0.35">
      <c r="A31" s="14" t="s">
        <v>36</v>
      </c>
      <c r="B31" s="24">
        <v>14</v>
      </c>
      <c r="C31" s="14" t="s">
        <v>8</v>
      </c>
      <c r="D31" s="34"/>
    </row>
    <row r="32" spans="1:7" x14ac:dyDescent="0.35">
      <c r="A32" s="14" t="s">
        <v>37</v>
      </c>
      <c r="B32" s="24">
        <v>16</v>
      </c>
      <c r="C32" s="14" t="s">
        <v>8</v>
      </c>
      <c r="D32" s="34"/>
    </row>
    <row r="33" spans="1:4" x14ac:dyDescent="0.35">
      <c r="A33" s="14" t="s">
        <v>38</v>
      </c>
      <c r="B33" s="24">
        <v>90</v>
      </c>
      <c r="C33" s="14" t="s">
        <v>10</v>
      </c>
      <c r="D33" s="34"/>
    </row>
    <row r="34" spans="1:4" x14ac:dyDescent="0.35">
      <c r="A34" s="14" t="s">
        <v>39</v>
      </c>
      <c r="B34" s="24">
        <v>76</v>
      </c>
      <c r="C34" s="14" t="s">
        <v>8</v>
      </c>
      <c r="D34" s="34"/>
    </row>
    <row r="35" spans="1:4" x14ac:dyDescent="0.35">
      <c r="A35" s="14" t="s">
        <v>40</v>
      </c>
      <c r="B35" s="24">
        <v>38</v>
      </c>
      <c r="C35" s="14" t="s">
        <v>8</v>
      </c>
      <c r="D35" s="34"/>
    </row>
    <row r="36" spans="1:4" x14ac:dyDescent="0.35">
      <c r="A36" s="14" t="s">
        <v>41</v>
      </c>
      <c r="B36" s="24">
        <v>38</v>
      </c>
      <c r="C36" s="14" t="s">
        <v>8</v>
      </c>
      <c r="D36" s="34"/>
    </row>
    <row r="37" spans="1:4" x14ac:dyDescent="0.35">
      <c r="A37" s="14" t="s">
        <v>42</v>
      </c>
      <c r="B37" s="24">
        <v>78</v>
      </c>
      <c r="C37" s="14" t="s">
        <v>9</v>
      </c>
      <c r="D37" s="34"/>
    </row>
    <row r="38" spans="1:4" x14ac:dyDescent="0.35">
      <c r="A38" s="14" t="s">
        <v>43</v>
      </c>
      <c r="B38" s="24">
        <v>39</v>
      </c>
      <c r="C38" s="14" t="s">
        <v>7</v>
      </c>
      <c r="D38" s="34"/>
    </row>
    <row r="39" spans="1:4" x14ac:dyDescent="0.35">
      <c r="A39" s="14" t="s">
        <v>44</v>
      </c>
      <c r="B39" s="24">
        <v>91</v>
      </c>
      <c r="C39" s="14" t="s">
        <v>10</v>
      </c>
      <c r="D39" s="34"/>
    </row>
    <row r="40" spans="1:4" x14ac:dyDescent="0.35">
      <c r="A40" s="14" t="s">
        <v>45</v>
      </c>
      <c r="B40" s="24">
        <v>59</v>
      </c>
      <c r="C40" s="14" t="s">
        <v>9</v>
      </c>
      <c r="D40" s="34"/>
    </row>
    <row r="41" spans="1:4" x14ac:dyDescent="0.35">
      <c r="A41" s="14" t="s">
        <v>46</v>
      </c>
      <c r="B41" s="24">
        <v>7</v>
      </c>
      <c r="C41" s="14" t="s">
        <v>7</v>
      </c>
      <c r="D41" s="34"/>
    </row>
    <row r="42" spans="1:4" x14ac:dyDescent="0.35">
      <c r="A42" s="14" t="s">
        <v>47</v>
      </c>
      <c r="B42" s="24">
        <v>58</v>
      </c>
      <c r="C42" s="14" t="s">
        <v>7</v>
      </c>
      <c r="D42" s="34"/>
    </row>
    <row r="43" spans="1:4" x14ac:dyDescent="0.35">
      <c r="A43" s="14" t="s">
        <v>48</v>
      </c>
      <c r="B43" s="24">
        <v>45</v>
      </c>
      <c r="C43" s="14" t="s">
        <v>7</v>
      </c>
      <c r="D43" s="34"/>
    </row>
    <row r="44" spans="1:4" x14ac:dyDescent="0.35">
      <c r="A44" s="14" t="s">
        <v>49</v>
      </c>
      <c r="B44" s="24">
        <v>32</v>
      </c>
      <c r="C44" s="14" t="s">
        <v>9</v>
      </c>
      <c r="D44" s="34"/>
    </row>
    <row r="45" spans="1:4" x14ac:dyDescent="0.35">
      <c r="A45" s="14" t="s">
        <v>50</v>
      </c>
      <c r="B45" s="24">
        <v>54</v>
      </c>
      <c r="C45" s="14" t="s">
        <v>10</v>
      </c>
      <c r="D45" s="34"/>
    </row>
    <row r="46" spans="1:4" x14ac:dyDescent="0.35">
      <c r="A46" s="14" t="s">
        <v>51</v>
      </c>
      <c r="B46" s="24">
        <v>13</v>
      </c>
      <c r="C46" s="14" t="s">
        <v>9</v>
      </c>
      <c r="D46" s="34"/>
    </row>
    <row r="47" spans="1:4" x14ac:dyDescent="0.35">
      <c r="A47" s="14" t="s">
        <v>52</v>
      </c>
      <c r="B47" s="24">
        <v>17</v>
      </c>
      <c r="C47" s="14" t="s">
        <v>7</v>
      </c>
      <c r="D47" s="34"/>
    </row>
    <row r="48" spans="1:4" x14ac:dyDescent="0.35">
      <c r="A48" s="14" t="s">
        <v>53</v>
      </c>
      <c r="B48" s="24">
        <v>66</v>
      </c>
      <c r="C48" s="14" t="s">
        <v>10</v>
      </c>
      <c r="D48" s="34"/>
    </row>
    <row r="49" spans="1:4" x14ac:dyDescent="0.35">
      <c r="A49" s="14" t="s">
        <v>54</v>
      </c>
      <c r="B49" s="24">
        <v>45</v>
      </c>
      <c r="C49" s="14" t="s">
        <v>9</v>
      </c>
      <c r="D49" s="34"/>
    </row>
    <row r="50" spans="1:4" x14ac:dyDescent="0.35">
      <c r="A50" s="14" t="s">
        <v>55</v>
      </c>
      <c r="B50" s="24">
        <v>95</v>
      </c>
      <c r="C50" s="14" t="s">
        <v>8</v>
      </c>
      <c r="D50" s="34"/>
    </row>
    <row r="51" spans="1:4" x14ac:dyDescent="0.35">
      <c r="A51" s="14" t="s">
        <v>56</v>
      </c>
      <c r="B51" s="24">
        <v>87</v>
      </c>
      <c r="C51" s="14" t="s">
        <v>9</v>
      </c>
      <c r="D51" s="34"/>
    </row>
    <row r="52" spans="1:4" x14ac:dyDescent="0.35">
      <c r="A52" s="14" t="s">
        <v>57</v>
      </c>
      <c r="B52" s="24">
        <v>74</v>
      </c>
      <c r="C52" s="14" t="s">
        <v>9</v>
      </c>
      <c r="D52" s="34"/>
    </row>
    <row r="53" spans="1:4" x14ac:dyDescent="0.35">
      <c r="A53" s="14" t="s">
        <v>58</v>
      </c>
      <c r="B53" s="24">
        <v>67</v>
      </c>
      <c r="C53" s="14" t="s">
        <v>9</v>
      </c>
      <c r="D53" s="34"/>
    </row>
    <row r="54" spans="1:4" x14ac:dyDescent="0.35">
      <c r="A54" s="14" t="s">
        <v>59</v>
      </c>
      <c r="B54" s="24">
        <v>4</v>
      </c>
      <c r="C54" s="14" t="s">
        <v>7</v>
      </c>
      <c r="D54" s="34"/>
    </row>
    <row r="55" spans="1:4" x14ac:dyDescent="0.35">
      <c r="A55" s="14" t="s">
        <v>60</v>
      </c>
      <c r="B55" s="24">
        <v>4</v>
      </c>
      <c r="C55" s="14" t="s">
        <v>9</v>
      </c>
      <c r="D55" s="34"/>
    </row>
    <row r="56" spans="1:4" x14ac:dyDescent="0.35">
      <c r="A56" s="14" t="s">
        <v>61</v>
      </c>
      <c r="B56" s="24">
        <v>13</v>
      </c>
      <c r="C56" s="14" t="s">
        <v>7</v>
      </c>
      <c r="D56" s="34"/>
    </row>
    <row r="57" spans="1:4" x14ac:dyDescent="0.35">
      <c r="A57" s="14" t="s">
        <v>62</v>
      </c>
      <c r="B57" s="24">
        <v>81</v>
      </c>
      <c r="C57" s="14" t="s">
        <v>9</v>
      </c>
      <c r="D57" s="34"/>
    </row>
    <row r="58" spans="1:4" x14ac:dyDescent="0.35">
      <c r="A58" s="14" t="s">
        <v>63</v>
      </c>
      <c r="B58" s="24">
        <v>13</v>
      </c>
      <c r="C58" s="14" t="s">
        <v>7</v>
      </c>
      <c r="D58" s="34"/>
    </row>
    <row r="59" spans="1:4" x14ac:dyDescent="0.35">
      <c r="A59" s="14" t="s">
        <v>64</v>
      </c>
      <c r="B59" s="24">
        <v>84</v>
      </c>
      <c r="C59" s="14" t="s">
        <v>8</v>
      </c>
      <c r="D59" s="34"/>
    </row>
    <row r="60" spans="1:4" x14ac:dyDescent="0.35">
      <c r="A60" s="14" t="s">
        <v>65</v>
      </c>
      <c r="B60" s="24">
        <v>32</v>
      </c>
      <c r="C60" s="14" t="s">
        <v>10</v>
      </c>
      <c r="D60" s="34"/>
    </row>
    <row r="61" spans="1:4" x14ac:dyDescent="0.35">
      <c r="A61" s="14" t="s">
        <v>66</v>
      </c>
      <c r="B61" s="24">
        <v>38</v>
      </c>
      <c r="C61" s="14" t="s">
        <v>9</v>
      </c>
      <c r="D61" s="34"/>
    </row>
    <row r="62" spans="1:4" x14ac:dyDescent="0.35">
      <c r="A62" s="14" t="s">
        <v>67</v>
      </c>
      <c r="B62" s="24">
        <v>90</v>
      </c>
      <c r="C62" s="14" t="s">
        <v>9</v>
      </c>
      <c r="D62" s="34"/>
    </row>
    <row r="63" spans="1:4" x14ac:dyDescent="0.35">
      <c r="A63" s="14" t="s">
        <v>68</v>
      </c>
      <c r="B63" s="24">
        <v>9</v>
      </c>
      <c r="C63" s="14" t="s">
        <v>9</v>
      </c>
      <c r="D63" s="34"/>
    </row>
    <row r="64" spans="1:4" x14ac:dyDescent="0.35">
      <c r="A64" s="14" t="s">
        <v>69</v>
      </c>
      <c r="B64" s="24">
        <v>66</v>
      </c>
      <c r="C64" s="14" t="s">
        <v>8</v>
      </c>
      <c r="D64" s="34"/>
    </row>
    <row r="65" spans="1:4" x14ac:dyDescent="0.35">
      <c r="A65" s="14" t="s">
        <v>70</v>
      </c>
      <c r="B65" s="24">
        <v>38</v>
      </c>
      <c r="C65" s="14" t="s">
        <v>7</v>
      </c>
      <c r="D65" s="34"/>
    </row>
    <row r="66" spans="1:4" x14ac:dyDescent="0.35">
      <c r="A66" s="14" t="s">
        <v>71</v>
      </c>
      <c r="B66" s="24">
        <v>30</v>
      </c>
      <c r="C66" s="14" t="s">
        <v>7</v>
      </c>
      <c r="D66" s="34"/>
    </row>
    <row r="67" spans="1:4" x14ac:dyDescent="0.35">
      <c r="A67" s="14" t="s">
        <v>72</v>
      </c>
      <c r="B67" s="24">
        <v>28</v>
      </c>
      <c r="C67" s="14" t="s">
        <v>10</v>
      </c>
      <c r="D67" s="34"/>
    </row>
    <row r="68" spans="1:4" x14ac:dyDescent="0.35">
      <c r="A68" s="14" t="s">
        <v>73</v>
      </c>
      <c r="B68" s="24">
        <v>62</v>
      </c>
      <c r="C68" s="14" t="s">
        <v>7</v>
      </c>
      <c r="D68" s="34"/>
    </row>
    <row r="69" spans="1:4" x14ac:dyDescent="0.35">
      <c r="A69" s="14" t="s">
        <v>74</v>
      </c>
      <c r="B69" s="24">
        <v>85</v>
      </c>
      <c r="C69" s="14" t="s">
        <v>8</v>
      </c>
      <c r="D69" s="34"/>
    </row>
    <row r="70" spans="1:4" x14ac:dyDescent="0.35">
      <c r="A70" s="14" t="s">
        <v>75</v>
      </c>
      <c r="B70" s="24">
        <v>52</v>
      </c>
      <c r="C70" s="14" t="s">
        <v>9</v>
      </c>
      <c r="D70" s="34"/>
    </row>
    <row r="71" spans="1:4" x14ac:dyDescent="0.35">
      <c r="A71" s="14" t="s">
        <v>76</v>
      </c>
      <c r="B71" s="24">
        <v>24</v>
      </c>
      <c r="C71" s="14" t="s">
        <v>8</v>
      </c>
      <c r="D71" s="34"/>
    </row>
    <row r="72" spans="1:4" x14ac:dyDescent="0.35">
      <c r="A72" s="14" t="s">
        <v>77</v>
      </c>
      <c r="B72" s="24">
        <v>67</v>
      </c>
      <c r="C72" s="14" t="s">
        <v>8</v>
      </c>
      <c r="D72" s="34"/>
    </row>
    <row r="73" spans="1:4" x14ac:dyDescent="0.35">
      <c r="A73" s="14" t="s">
        <v>78</v>
      </c>
      <c r="B73" s="24">
        <v>77</v>
      </c>
      <c r="C73" s="14" t="s">
        <v>10</v>
      </c>
      <c r="D73" s="34"/>
    </row>
    <row r="74" spans="1:4" x14ac:dyDescent="0.35">
      <c r="A74" s="14" t="s">
        <v>79</v>
      </c>
      <c r="B74" s="24">
        <v>32</v>
      </c>
      <c r="C74" s="14" t="s">
        <v>9</v>
      </c>
      <c r="D74" s="34"/>
    </row>
    <row r="75" spans="1:4" x14ac:dyDescent="0.35">
      <c r="A75" s="14" t="s">
        <v>80</v>
      </c>
      <c r="B75" s="24">
        <v>27</v>
      </c>
      <c r="C75" s="14" t="s">
        <v>10</v>
      </c>
      <c r="D75" s="34"/>
    </row>
    <row r="76" spans="1:4" x14ac:dyDescent="0.35">
      <c r="A76" s="14" t="s">
        <v>81</v>
      </c>
      <c r="B76" s="24">
        <v>32</v>
      </c>
      <c r="C76" s="14" t="s">
        <v>7</v>
      </c>
      <c r="D76" s="34"/>
    </row>
    <row r="77" spans="1:4" x14ac:dyDescent="0.35">
      <c r="A77" s="14" t="s">
        <v>82</v>
      </c>
      <c r="B77" s="24">
        <v>52</v>
      </c>
      <c r="C77" s="14" t="s">
        <v>7</v>
      </c>
      <c r="D77" s="34"/>
    </row>
    <row r="78" spans="1:4" x14ac:dyDescent="0.35">
      <c r="A78" s="14" t="s">
        <v>83</v>
      </c>
      <c r="B78" s="24">
        <v>20</v>
      </c>
      <c r="C78" s="14" t="s">
        <v>8</v>
      </c>
      <c r="D78" s="34"/>
    </row>
    <row r="79" spans="1:4" x14ac:dyDescent="0.35">
      <c r="A79" s="14" t="s">
        <v>84</v>
      </c>
      <c r="B79" s="24">
        <v>44</v>
      </c>
      <c r="C79" s="14" t="s">
        <v>8</v>
      </c>
      <c r="D79" s="34"/>
    </row>
    <row r="80" spans="1:4" x14ac:dyDescent="0.35">
      <c r="A80" s="14" t="s">
        <v>85</v>
      </c>
      <c r="B80" s="24">
        <v>1</v>
      </c>
      <c r="C80" s="14" t="s">
        <v>9</v>
      </c>
      <c r="D80" s="34"/>
    </row>
    <row r="81" spans="1:4" x14ac:dyDescent="0.35">
      <c r="A81" s="14" t="s">
        <v>86</v>
      </c>
      <c r="B81" s="24">
        <v>14</v>
      </c>
      <c r="C81" s="14" t="s">
        <v>7</v>
      </c>
      <c r="D81" s="34"/>
    </row>
    <row r="82" spans="1:4" x14ac:dyDescent="0.35">
      <c r="A82" s="14" t="s">
        <v>87</v>
      </c>
      <c r="B82" s="24">
        <v>6</v>
      </c>
      <c r="C82" s="14" t="s">
        <v>8</v>
      </c>
      <c r="D82" s="34"/>
    </row>
    <row r="83" spans="1:4" x14ac:dyDescent="0.35">
      <c r="A83" s="14" t="s">
        <v>88</v>
      </c>
      <c r="B83" s="24">
        <v>4</v>
      </c>
      <c r="C83" s="14" t="s">
        <v>10</v>
      </c>
      <c r="D83" s="34"/>
    </row>
    <row r="84" spans="1:4" x14ac:dyDescent="0.35">
      <c r="A84" s="14" t="s">
        <v>89</v>
      </c>
      <c r="B84" s="24">
        <v>3</v>
      </c>
      <c r="C84" s="14" t="s">
        <v>8</v>
      </c>
      <c r="D84" s="34"/>
    </row>
    <row r="85" spans="1:4" x14ac:dyDescent="0.35">
      <c r="A85" s="14" t="s">
        <v>90</v>
      </c>
      <c r="B85" s="24">
        <v>58</v>
      </c>
      <c r="C85" s="14" t="s">
        <v>9</v>
      </c>
      <c r="D85" s="34"/>
    </row>
    <row r="86" spans="1:4" x14ac:dyDescent="0.35">
      <c r="A86" s="14" t="s">
        <v>91</v>
      </c>
      <c r="B86" s="24">
        <v>90</v>
      </c>
      <c r="C86" s="14" t="s">
        <v>7</v>
      </c>
      <c r="D86" s="34"/>
    </row>
    <row r="87" spans="1:4" x14ac:dyDescent="0.35">
      <c r="A87" s="14" t="s">
        <v>92</v>
      </c>
      <c r="B87" s="24">
        <v>44</v>
      </c>
      <c r="C87" s="14" t="s">
        <v>7</v>
      </c>
      <c r="D87" s="34"/>
    </row>
    <row r="88" spans="1:4" x14ac:dyDescent="0.35">
      <c r="A88" s="14" t="s">
        <v>93</v>
      </c>
      <c r="B88" s="24">
        <v>97</v>
      </c>
      <c r="C88" s="14" t="s">
        <v>8</v>
      </c>
      <c r="D88" s="34"/>
    </row>
    <row r="89" spans="1:4" x14ac:dyDescent="0.35">
      <c r="A89" s="14" t="s">
        <v>94</v>
      </c>
      <c r="B89" s="24">
        <v>2</v>
      </c>
      <c r="C89" s="14" t="s">
        <v>7</v>
      </c>
      <c r="D89" s="34"/>
    </row>
    <row r="90" spans="1:4" x14ac:dyDescent="0.35">
      <c r="A90" s="14" t="s">
        <v>95</v>
      </c>
      <c r="B90" s="24">
        <v>8</v>
      </c>
      <c r="C90" s="14" t="s">
        <v>10</v>
      </c>
      <c r="D90" s="34"/>
    </row>
    <row r="91" spans="1:4" x14ac:dyDescent="0.35">
      <c r="A91" s="14" t="s">
        <v>96</v>
      </c>
      <c r="B91" s="24">
        <v>87</v>
      </c>
      <c r="C91" s="14" t="s">
        <v>8</v>
      </c>
      <c r="D91" s="34"/>
    </row>
    <row r="92" spans="1:4" x14ac:dyDescent="0.35">
      <c r="A92" s="14" t="s">
        <v>97</v>
      </c>
      <c r="B92" s="24">
        <v>96</v>
      </c>
      <c r="C92" s="14" t="s">
        <v>10</v>
      </c>
      <c r="D92" s="34"/>
    </row>
    <row r="93" spans="1:4" x14ac:dyDescent="0.35">
      <c r="A93" s="14" t="s">
        <v>98</v>
      </c>
      <c r="B93" s="24">
        <v>56</v>
      </c>
      <c r="C93" s="14" t="s">
        <v>7</v>
      </c>
      <c r="D93" s="34"/>
    </row>
    <row r="94" spans="1:4" x14ac:dyDescent="0.35">
      <c r="A94" s="14" t="s">
        <v>99</v>
      </c>
      <c r="B94" s="24">
        <v>88</v>
      </c>
      <c r="C94" s="14" t="s">
        <v>9</v>
      </c>
      <c r="D94" s="34"/>
    </row>
    <row r="95" spans="1:4" x14ac:dyDescent="0.35">
      <c r="A95" s="14" t="s">
        <v>100</v>
      </c>
      <c r="B95" s="24">
        <v>32</v>
      </c>
      <c r="C95" s="14" t="s">
        <v>8</v>
      </c>
      <c r="D95" s="34"/>
    </row>
    <row r="96" spans="1:4" x14ac:dyDescent="0.35">
      <c r="A96" s="14" t="s">
        <v>101</v>
      </c>
      <c r="B96" s="24">
        <v>42</v>
      </c>
      <c r="C96" s="14" t="s">
        <v>10</v>
      </c>
      <c r="D96" s="34"/>
    </row>
    <row r="97" spans="1:4" x14ac:dyDescent="0.35">
      <c r="A97" s="14" t="s">
        <v>102</v>
      </c>
      <c r="B97" s="24">
        <v>18</v>
      </c>
      <c r="C97" s="14" t="s">
        <v>9</v>
      </c>
      <c r="D97" s="34"/>
    </row>
    <row r="98" spans="1:4" x14ac:dyDescent="0.35">
      <c r="A98" s="14" t="s">
        <v>103</v>
      </c>
      <c r="B98" s="24">
        <v>51</v>
      </c>
      <c r="C98" s="14" t="s">
        <v>9</v>
      </c>
      <c r="D98" s="34"/>
    </row>
    <row r="99" spans="1:4" x14ac:dyDescent="0.35">
      <c r="A99" s="14" t="s">
        <v>104</v>
      </c>
      <c r="B99" s="24">
        <v>35</v>
      </c>
      <c r="C99" s="14" t="s">
        <v>9</v>
      </c>
      <c r="D99" s="34"/>
    </row>
    <row r="100" spans="1:4" x14ac:dyDescent="0.35">
      <c r="A100" s="14" t="s">
        <v>105</v>
      </c>
      <c r="B100" s="24">
        <v>29</v>
      </c>
      <c r="C100" s="14" t="s">
        <v>8</v>
      </c>
      <c r="D100" s="34"/>
    </row>
    <row r="101" spans="1:4" x14ac:dyDescent="0.35">
      <c r="A101" s="14" t="s">
        <v>106</v>
      </c>
      <c r="B101" s="24">
        <v>16</v>
      </c>
      <c r="C101" s="14" t="s">
        <v>7</v>
      </c>
      <c r="D101" s="34"/>
    </row>
    <row r="102" spans="1:4" x14ac:dyDescent="0.35">
      <c r="A102" s="14" t="s">
        <v>107</v>
      </c>
      <c r="B102" s="24">
        <v>85</v>
      </c>
      <c r="C102" s="14" t="s">
        <v>8</v>
      </c>
      <c r="D102" s="34"/>
    </row>
    <row r="103" spans="1:4" x14ac:dyDescent="0.35">
      <c r="A103" s="14" t="s">
        <v>108</v>
      </c>
      <c r="B103" s="24">
        <v>83</v>
      </c>
      <c r="C103" s="14" t="s">
        <v>9</v>
      </c>
      <c r="D103" s="34"/>
    </row>
    <row r="104" spans="1:4" x14ac:dyDescent="0.35">
      <c r="A104" s="14" t="s">
        <v>109</v>
      </c>
      <c r="B104" s="24">
        <v>62</v>
      </c>
      <c r="C104" s="14" t="s">
        <v>8</v>
      </c>
      <c r="D104" s="34"/>
    </row>
    <row r="105" spans="1:4" x14ac:dyDescent="0.35">
      <c r="A105" s="14" t="s">
        <v>110</v>
      </c>
      <c r="B105" s="24">
        <v>73</v>
      </c>
      <c r="C105" s="14" t="s">
        <v>10</v>
      </c>
      <c r="D105" s="34"/>
    </row>
  </sheetData>
  <mergeCells count="1">
    <mergeCell ref="F4:J4"/>
  </mergeCells>
  <pageMargins left="0.7" right="0.7" top="0.75" bottom="0.75" header="0.3" footer="0.3"/>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CAD19-8F5D-4DD1-BCB4-8A9576541B69}">
  <sheetPr>
    <tabColor theme="8" tint="0.79998168889431442"/>
  </sheetPr>
  <dimension ref="A1:D47"/>
  <sheetViews>
    <sheetView showGridLines="0" zoomScale="150" zoomScaleNormal="150" workbookViewId="0">
      <selection activeCell="A2" sqref="A2"/>
    </sheetView>
  </sheetViews>
  <sheetFormatPr baseColWidth="10" defaultColWidth="12.1796875" defaultRowHeight="14.5" x14ac:dyDescent="0.35"/>
  <cols>
    <col min="1" max="2" width="15.81640625" style="1" customWidth="1"/>
    <col min="3" max="3" width="25.81640625" style="1" customWidth="1"/>
    <col min="4" max="4" width="13.54296875" style="1" customWidth="1"/>
    <col min="5" max="6" width="20.81640625" style="1" customWidth="1"/>
    <col min="7" max="16384" width="12.1796875" style="1"/>
  </cols>
  <sheetData>
    <row r="1" spans="1:4" x14ac:dyDescent="0.35">
      <c r="A1" s="1" t="s">
        <v>111</v>
      </c>
      <c r="B1" s="1" t="s">
        <v>112</v>
      </c>
      <c r="C1" s="1" t="s">
        <v>113</v>
      </c>
      <c r="D1" s="1" t="s">
        <v>1731</v>
      </c>
    </row>
    <row r="2" spans="1:4" x14ac:dyDescent="0.35">
      <c r="A2" s="14" t="s">
        <v>114</v>
      </c>
      <c r="B2" s="29" t="s">
        <v>116</v>
      </c>
      <c r="C2" s="30" t="s">
        <v>115</v>
      </c>
      <c r="D2" s="1" t="s">
        <v>1732</v>
      </c>
    </row>
    <row r="3" spans="1:4" x14ac:dyDescent="0.35">
      <c r="A3" s="14" t="s">
        <v>114</v>
      </c>
      <c r="B3" s="29" t="s">
        <v>116</v>
      </c>
      <c r="C3" s="30" t="s">
        <v>115</v>
      </c>
      <c r="D3" s="1" t="s">
        <v>1732</v>
      </c>
    </row>
    <row r="4" spans="1:4" x14ac:dyDescent="0.35">
      <c r="A4" s="14"/>
      <c r="B4" s="29"/>
      <c r="C4" s="30"/>
    </row>
    <row r="5" spans="1:4" x14ac:dyDescent="0.35">
      <c r="A5" s="14"/>
      <c r="B5" s="29"/>
      <c r="C5" s="30"/>
    </row>
    <row r="6" spans="1:4" x14ac:dyDescent="0.35">
      <c r="A6" s="14" t="s">
        <v>114</v>
      </c>
      <c r="B6" s="29" t="s">
        <v>116</v>
      </c>
      <c r="C6" s="30" t="s">
        <v>115</v>
      </c>
      <c r="D6" s="1" t="s">
        <v>1732</v>
      </c>
    </row>
    <row r="7" spans="1:4" x14ac:dyDescent="0.35">
      <c r="A7" s="14" t="s">
        <v>117</v>
      </c>
      <c r="B7" s="29" t="s">
        <v>118</v>
      </c>
      <c r="C7" s="30" t="s">
        <v>119</v>
      </c>
      <c r="D7" s="1" t="s">
        <v>1733</v>
      </c>
    </row>
    <row r="8" spans="1:4" x14ac:dyDescent="0.35">
      <c r="A8" s="14" t="s">
        <v>117</v>
      </c>
      <c r="B8" s="29" t="s">
        <v>118</v>
      </c>
      <c r="C8" s="30" t="s">
        <v>119</v>
      </c>
      <c r="D8" s="1" t="s">
        <v>1733</v>
      </c>
    </row>
    <row r="9" spans="1:4" x14ac:dyDescent="0.35">
      <c r="A9" s="14"/>
      <c r="B9" s="29"/>
      <c r="C9" s="30"/>
    </row>
    <row r="10" spans="1:4" x14ac:dyDescent="0.35">
      <c r="A10" s="14"/>
      <c r="B10" s="29"/>
      <c r="C10" s="30"/>
    </row>
    <row r="11" spans="1:4" x14ac:dyDescent="0.35">
      <c r="A11" s="14"/>
      <c r="B11" s="29"/>
      <c r="C11" s="30"/>
    </row>
    <row r="12" spans="1:4" x14ac:dyDescent="0.35">
      <c r="A12" s="14" t="s">
        <v>182</v>
      </c>
      <c r="B12" s="29" t="s">
        <v>183</v>
      </c>
      <c r="C12" s="30" t="s">
        <v>184</v>
      </c>
      <c r="D12" s="100" t="s">
        <v>1734</v>
      </c>
    </row>
    <row r="13" spans="1:4" x14ac:dyDescent="0.35">
      <c r="A13" s="14" t="s">
        <v>120</v>
      </c>
      <c r="B13" s="29" t="s">
        <v>121</v>
      </c>
      <c r="C13" s="30" t="s">
        <v>122</v>
      </c>
      <c r="D13" s="1" t="s">
        <v>1735</v>
      </c>
    </row>
    <row r="14" spans="1:4" x14ac:dyDescent="0.35">
      <c r="A14" s="14" t="s">
        <v>185</v>
      </c>
      <c r="B14" s="29" t="s">
        <v>186</v>
      </c>
      <c r="C14" s="30" t="s">
        <v>187</v>
      </c>
      <c r="D14" s="1" t="s">
        <v>1736</v>
      </c>
    </row>
    <row r="15" spans="1:4" x14ac:dyDescent="0.35">
      <c r="A15" s="14"/>
      <c r="B15" s="29"/>
      <c r="C15" s="30"/>
    </row>
    <row r="16" spans="1:4" x14ac:dyDescent="0.35">
      <c r="A16" s="14" t="s">
        <v>154</v>
      </c>
      <c r="B16" s="29" t="s">
        <v>155</v>
      </c>
      <c r="C16" s="30" t="s">
        <v>156</v>
      </c>
      <c r="D16" s="1" t="s">
        <v>1737</v>
      </c>
    </row>
    <row r="17" spans="1:4" x14ac:dyDescent="0.35">
      <c r="A17" s="14" t="s">
        <v>157</v>
      </c>
      <c r="B17" s="29" t="s">
        <v>158</v>
      </c>
      <c r="C17" s="30" t="s">
        <v>159</v>
      </c>
      <c r="D17" s="1" t="s">
        <v>1738</v>
      </c>
    </row>
    <row r="18" spans="1:4" x14ac:dyDescent="0.35">
      <c r="A18" s="14" t="s">
        <v>173</v>
      </c>
      <c r="B18" s="29" t="s">
        <v>174</v>
      </c>
      <c r="C18" s="30" t="s">
        <v>175</v>
      </c>
      <c r="D18" s="1" t="s">
        <v>1739</v>
      </c>
    </row>
    <row r="19" spans="1:4" x14ac:dyDescent="0.35">
      <c r="A19" s="14" t="s">
        <v>160</v>
      </c>
      <c r="B19" s="29" t="s">
        <v>161</v>
      </c>
      <c r="C19" s="30" t="s">
        <v>162</v>
      </c>
      <c r="D19" s="1" t="s">
        <v>1740</v>
      </c>
    </row>
    <row r="20" spans="1:4" x14ac:dyDescent="0.35">
      <c r="A20" s="14" t="s">
        <v>123</v>
      </c>
      <c r="B20" s="29" t="s">
        <v>124</v>
      </c>
      <c r="C20" s="30" t="s">
        <v>188</v>
      </c>
      <c r="D20" s="1" t="s">
        <v>1741</v>
      </c>
    </row>
    <row r="21" spans="1:4" x14ac:dyDescent="0.35">
      <c r="A21" s="14"/>
      <c r="B21" s="29"/>
      <c r="C21" s="30"/>
    </row>
    <row r="22" spans="1:4" x14ac:dyDescent="0.35">
      <c r="A22" s="14" t="s">
        <v>189</v>
      </c>
      <c r="B22" s="29" t="s">
        <v>190</v>
      </c>
      <c r="C22" s="30" t="s">
        <v>191</v>
      </c>
      <c r="D22" s="1" t="s">
        <v>1742</v>
      </c>
    </row>
    <row r="23" spans="1:4" x14ac:dyDescent="0.35">
      <c r="A23" s="14" t="s">
        <v>176</v>
      </c>
      <c r="B23" s="29" t="s">
        <v>177</v>
      </c>
      <c r="C23" s="30" t="s">
        <v>178</v>
      </c>
      <c r="D23" s="1" t="s">
        <v>1743</v>
      </c>
    </row>
    <row r="24" spans="1:4" x14ac:dyDescent="0.35">
      <c r="A24" s="14" t="s">
        <v>125</v>
      </c>
      <c r="B24" s="29" t="s">
        <v>126</v>
      </c>
      <c r="C24" s="30" t="s">
        <v>127</v>
      </c>
      <c r="D24" s="1" t="s">
        <v>1744</v>
      </c>
    </row>
    <row r="25" spans="1:4" x14ac:dyDescent="0.35">
      <c r="A25" s="14" t="s">
        <v>179</v>
      </c>
      <c r="B25" s="29" t="s">
        <v>180</v>
      </c>
      <c r="C25" s="30" t="s">
        <v>181</v>
      </c>
      <c r="D25" s="1" t="s">
        <v>1745</v>
      </c>
    </row>
    <row r="26" spans="1:4" x14ac:dyDescent="0.35">
      <c r="A26" s="14" t="s">
        <v>128</v>
      </c>
      <c r="B26" s="29" t="s">
        <v>129</v>
      </c>
      <c r="C26" s="30" t="s">
        <v>130</v>
      </c>
      <c r="D26" s="1" t="s">
        <v>1746</v>
      </c>
    </row>
    <row r="27" spans="1:4" x14ac:dyDescent="0.35">
      <c r="A27" s="14"/>
      <c r="B27" s="29"/>
      <c r="C27" s="30"/>
    </row>
    <row r="28" spans="1:4" x14ac:dyDescent="0.35">
      <c r="A28" s="14" t="s">
        <v>170</v>
      </c>
      <c r="B28" s="29" t="s">
        <v>171</v>
      </c>
      <c r="C28" s="30" t="s">
        <v>172</v>
      </c>
      <c r="D28" s="1" t="s">
        <v>1747</v>
      </c>
    </row>
    <row r="29" spans="1:4" x14ac:dyDescent="0.35">
      <c r="A29" s="14" t="s">
        <v>131</v>
      </c>
      <c r="B29" s="29" t="s">
        <v>132</v>
      </c>
      <c r="C29" s="30" t="s">
        <v>133</v>
      </c>
      <c r="D29" s="1" t="s">
        <v>1748</v>
      </c>
    </row>
    <row r="30" spans="1:4" x14ac:dyDescent="0.35">
      <c r="A30" s="14" t="s">
        <v>131</v>
      </c>
      <c r="B30" s="29" t="s">
        <v>132</v>
      </c>
      <c r="C30" s="30" t="s">
        <v>133</v>
      </c>
      <c r="D30" s="1" t="s">
        <v>1748</v>
      </c>
    </row>
    <row r="31" spans="1:4" x14ac:dyDescent="0.35">
      <c r="A31" s="14" t="s">
        <v>151</v>
      </c>
      <c r="B31" s="29" t="s">
        <v>152</v>
      </c>
      <c r="C31" s="30" t="s">
        <v>153</v>
      </c>
      <c r="D31" s="1" t="s">
        <v>1749</v>
      </c>
    </row>
    <row r="32" spans="1:4" x14ac:dyDescent="0.35">
      <c r="A32" s="14" t="s">
        <v>163</v>
      </c>
      <c r="B32" s="29" t="s">
        <v>164</v>
      </c>
      <c r="C32" s="30" t="s">
        <v>165</v>
      </c>
      <c r="D32" s="1" t="s">
        <v>1750</v>
      </c>
    </row>
    <row r="33" spans="1:4" x14ac:dyDescent="0.35">
      <c r="A33" s="14"/>
      <c r="B33" s="29"/>
      <c r="C33" s="30"/>
    </row>
    <row r="34" spans="1:4" x14ac:dyDescent="0.35">
      <c r="A34" s="14" t="s">
        <v>166</v>
      </c>
      <c r="B34" s="29" t="s">
        <v>167</v>
      </c>
      <c r="C34" s="30" t="s">
        <v>168</v>
      </c>
      <c r="D34" s="1" t="s">
        <v>1751</v>
      </c>
    </row>
    <row r="35" spans="1:4" x14ac:dyDescent="0.35">
      <c r="A35" s="14" t="s">
        <v>134</v>
      </c>
      <c r="B35" s="29" t="s">
        <v>135</v>
      </c>
      <c r="C35" s="30" t="s">
        <v>136</v>
      </c>
      <c r="D35" s="1" t="s">
        <v>1752</v>
      </c>
    </row>
    <row r="36" spans="1:4" x14ac:dyDescent="0.35">
      <c r="A36" s="14" t="s">
        <v>134</v>
      </c>
      <c r="B36" s="29" t="s">
        <v>135</v>
      </c>
      <c r="C36" s="30" t="s">
        <v>136</v>
      </c>
      <c r="D36" s="1" t="s">
        <v>1752</v>
      </c>
    </row>
    <row r="37" spans="1:4" x14ac:dyDescent="0.35">
      <c r="A37" s="14" t="s">
        <v>134</v>
      </c>
      <c r="B37" s="29" t="s">
        <v>135</v>
      </c>
      <c r="C37" s="30" t="s">
        <v>136</v>
      </c>
      <c r="D37" s="1" t="s">
        <v>1752</v>
      </c>
    </row>
    <row r="38" spans="1:4" x14ac:dyDescent="0.35">
      <c r="A38" s="14" t="s">
        <v>137</v>
      </c>
      <c r="B38" s="29" t="s">
        <v>138</v>
      </c>
      <c r="C38" s="30" t="s">
        <v>169</v>
      </c>
      <c r="D38" s="1" t="s">
        <v>1753</v>
      </c>
    </row>
    <row r="39" spans="1:4" x14ac:dyDescent="0.35">
      <c r="A39" s="14"/>
      <c r="B39" s="29"/>
      <c r="C39" s="30"/>
    </row>
    <row r="40" spans="1:4" x14ac:dyDescent="0.35">
      <c r="A40" s="14"/>
      <c r="B40" s="29"/>
      <c r="C40" s="30"/>
    </row>
    <row r="41" spans="1:4" x14ac:dyDescent="0.35">
      <c r="A41" s="14" t="s">
        <v>137</v>
      </c>
      <c r="B41" s="29" t="s">
        <v>138</v>
      </c>
      <c r="C41" s="30" t="s">
        <v>169</v>
      </c>
      <c r="D41" s="1" t="s">
        <v>1753</v>
      </c>
    </row>
    <row r="42" spans="1:4" x14ac:dyDescent="0.35">
      <c r="A42" s="14" t="s">
        <v>137</v>
      </c>
      <c r="B42" s="29" t="s">
        <v>138</v>
      </c>
      <c r="C42" s="30" t="s">
        <v>169</v>
      </c>
      <c r="D42" s="1" t="s">
        <v>1753</v>
      </c>
    </row>
    <row r="43" spans="1:4" x14ac:dyDescent="0.35">
      <c r="A43" s="14" t="s">
        <v>139</v>
      </c>
      <c r="B43" s="29" t="s">
        <v>140</v>
      </c>
      <c r="C43" s="30" t="s">
        <v>141</v>
      </c>
      <c r="D43" s="1" t="s">
        <v>1754</v>
      </c>
    </row>
    <row r="44" spans="1:4" x14ac:dyDescent="0.35">
      <c r="A44" s="14"/>
      <c r="B44" s="29"/>
      <c r="C44" s="30"/>
    </row>
    <row r="45" spans="1:4" x14ac:dyDescent="0.35">
      <c r="A45" s="14" t="s">
        <v>142</v>
      </c>
      <c r="B45" s="29" t="s">
        <v>143</v>
      </c>
      <c r="C45" s="30" t="s">
        <v>144</v>
      </c>
      <c r="D45" s="1" t="s">
        <v>1755</v>
      </c>
    </row>
    <row r="46" spans="1:4" x14ac:dyDescent="0.35">
      <c r="A46" s="14" t="s">
        <v>145</v>
      </c>
      <c r="B46" s="29" t="s">
        <v>146</v>
      </c>
      <c r="C46" s="30" t="s">
        <v>147</v>
      </c>
      <c r="D46" s="1" t="s">
        <v>1756</v>
      </c>
    </row>
    <row r="47" spans="1:4" x14ac:dyDescent="0.35">
      <c r="A47" s="14" t="s">
        <v>148</v>
      </c>
      <c r="B47" s="29" t="s">
        <v>149</v>
      </c>
      <c r="C47" s="30" t="s">
        <v>150</v>
      </c>
      <c r="D47" s="1" t="s">
        <v>1757</v>
      </c>
    </row>
  </sheetData>
  <pageMargins left="0.7" right="0.7" top="0.75" bottom="0.75" header="0.3" footer="0.3"/>
  <pageSetup paperSize="9" orientation="portrait" horizontalDpi="90" verticalDpi="9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Morpheus Formation</vt:lpstr>
      <vt:lpstr>Bonnes pratiques</vt:lpstr>
      <vt:lpstr>Calculs et graphiques simples</vt:lpstr>
      <vt:lpstr>Tableaux croisés dynamiques</vt:lpstr>
      <vt:lpstr>Fonctions SI imbriquées</vt:lpstr>
      <vt:lpstr>Calculer des dates</vt:lpstr>
      <vt:lpstr>Corriger erreur (RECHERCHEV)</vt:lpstr>
      <vt:lpstr>INDEX + EQUIVX</vt:lpstr>
      <vt:lpstr>Nettoyer les données</vt:lpstr>
      <vt:lpstr>Résumer et catégoriser</vt:lpstr>
      <vt:lpstr>Tableau de bord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Apprenant Morpheus</dc:creator>
  <cp:lastModifiedBy>Apprenant Morpheus</cp:lastModifiedBy>
  <dcterms:created xsi:type="dcterms:W3CDTF">2026-02-18T10:16:32Z</dcterms:created>
  <dcterms:modified xsi:type="dcterms:W3CDTF">2026-03-11T15:05:58Z</dcterms:modified>
</cp:coreProperties>
</file>