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thibautmeinerad/Desktop/VIDEO EXCEL/outputs/excel-sur-mac/fichiers-excel/"/>
    </mc:Choice>
  </mc:AlternateContent>
  <xr:revisionPtr revIDLastSave="0" documentId="13_ncr:1_{4E64EC5C-76CD-7745-9F8B-B7F7BD87B716}" xr6:coauthVersionLast="47" xr6:coauthVersionMax="47" xr10:uidLastSave="{00000000-0000-0000-0000-000000000000}"/>
  <bookViews>
    <workbookView xWindow="0" yWindow="760" windowWidth="29840" windowHeight="17560" xr2:uid="{00000000-000D-0000-FFFF-FFFF00000000}"/>
  </bookViews>
  <sheets>
    <sheet name="Feuil1" sheetId="5" r:id="rId1"/>
    <sheet name="Ventes" sheetId="1" r:id="rId2"/>
    <sheet name="Feuil2" sheetId="4" r:id="rId3"/>
    <sheet name="Produits" sheetId="2" r:id="rId4"/>
  </sheets>
  <definedNames>
    <definedName name="_xlcn.WorksheetConnection_TCD_Mac_DEMO.xlsxT_Produits1" hidden="1">T_Produits[]</definedName>
    <definedName name="_xlcn.WorksheetConnection_TCD_Mac_DEMO.xlsxT_Ventes1" hidden="1">T_Ventes[]</definedName>
  </definedNames>
  <calcPr calcId="191029"/>
  <pivotCaches>
    <pivotCache cacheId="1" r:id="rId5"/>
    <pivotCache cacheId="5" r:id="rId6"/>
  </pivotCaches>
  <extLst>
    <ext xmlns:x15="http://schemas.microsoft.com/office/spreadsheetml/2010/11/main" uri="{FCE2AD5D-F65C-4FA6-A056-5C36A1767C68}">
      <x15:dataModel>
        <x15:modelTables>
          <x15:modelTable id="T_Produits" name="T_Produits" connection="WorksheetConnection_TCD_Mac_DEMO.xlsx!T_Produits"/>
          <x15:modelTable id="T_Ventes" name="T_Ventes" connection="WorksheetConnection_TCD_Mac_DEMO.xlsx!T_Ventes"/>
        </x15:modelTables>
        <x15:modelRelationships>
          <x15:modelRelationship fromTable="T_Ventes" fromColumn="Ref_Produit" toTable="T_Produits" toColumn="Ref_Produit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2" i="1" a="1"/>
  <c r="E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12138D-4D99-4AF5-86C8-8540D2BFC69F}" keepAlive="1" name="ThisWorkbookDataModel" description="Modèle de donné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98DC268-C0A2-4B3F-98E5-DE4710FF9ADC}" name="WorksheetConnection_TCD_Mac_DEMO.xlsx!T_Produits" type="102" refreshedVersion="8" minRefreshableVersion="5">
    <extLst>
      <ext xmlns:x15="http://schemas.microsoft.com/office/spreadsheetml/2010/11/main" uri="{DE250136-89BD-433C-8126-D09CA5730AF9}">
        <x15:connection id="T_Produits" autoDelete="1">
          <x15:rangePr sourceName="_xlcn.WorksheetConnection_TCD_Mac_DEMO.xlsxT_Produits1"/>
        </x15:connection>
      </ext>
    </extLst>
  </connection>
  <connection id="3" xr16:uid="{EBF4FE0B-5537-4713-83D7-60E42A75FE06}" name="WorksheetConnection_TCD_Mac_DEMO.xlsx!T_Ventes" type="102" refreshedVersion="8" minRefreshableVersion="5">
    <extLst>
      <ext xmlns:x15="http://schemas.microsoft.com/office/spreadsheetml/2010/11/main" uri="{DE250136-89BD-433C-8126-D09CA5730AF9}">
        <x15:connection id="T_Ventes">
          <x15:rangePr sourceName="_xlcn.WorksheetConnection_TCD_Mac_DEMO.xlsxT_Ventes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<sst xmlns="http://schemas.openxmlformats.org/spreadsheetml/2006/main" count="53" uniqueCount="22">
  <si>
    <t>Date</t>
  </si>
  <si>
    <t>Ref_Produit</t>
  </si>
  <si>
    <t>Quantité</t>
  </si>
  <si>
    <t>CA</t>
  </si>
  <si>
    <t>P01</t>
  </si>
  <si>
    <t>P03</t>
  </si>
  <si>
    <t>P05</t>
  </si>
  <si>
    <t>P02</t>
  </si>
  <si>
    <t>P04</t>
  </si>
  <si>
    <t>Produit</t>
  </si>
  <si>
    <t>Famille</t>
  </si>
  <si>
    <t>Clavier sans fil</t>
  </si>
  <si>
    <t>Périphériques</t>
  </si>
  <si>
    <t>Souris ergonomique</t>
  </si>
  <si>
    <t>Écran 27 pouces</t>
  </si>
  <si>
    <t>Écrans</t>
  </si>
  <si>
    <t>Écran 32 pouces</t>
  </si>
  <si>
    <t>Casque audio</t>
  </si>
  <si>
    <t>Audio</t>
  </si>
  <si>
    <t>Étiquettes de lignes</t>
  </si>
  <si>
    <t>Total général</t>
  </si>
  <si>
    <t>Somme de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</si>
</sst>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eetMetadata" Target="metadata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thib" refreshedDate="46261.621817939813" backgroundQuery="1" createdVersion="8" refreshedVersion="8" minRefreshableVersion="3" recordCount="0" supportSubquery="1" supportAdvancedDrill="1" xr:uid="{74E33B1F-B253-4D03-BF82-AAF5A795445F}">
  <cacheSource type="external" connectionId="1"/>
  <cacheFields count="2">
    <cacheField name="[T_Produits].[Ref_Produit].[Ref_Produit]" caption="Ref_Produit" numFmtId="0" level="1">
      <sharedItems count="5">
        <s v="P01"/>
        <s v="P02"/>
        <s v="P03"/>
        <s v="P04"/>
        <s v="P05"/>
      </sharedItems>
    </cacheField>
    <cacheField name="[Measures].[Somme de CA]" caption="Somme de CA" numFmtId="0" hierarchy="10" level="32767"/>
  </cacheFields>
  <cacheHierarchies count="11">
    <cacheHierarchy uniqueName="[T_Produits].[Ref_Produit]" caption="Ref_Produit" attribute="1" defaultMemberUniqueName="[T_Produits].[Ref_Produit].[All]" allUniqueName="[T_Produits].[Ref_Produit].[All]" dimensionUniqueName="[T_Produits]" displayFolder="" count="2" memberValueDatatype="130" unbalanced="0">
      <fieldsUsage count="2">
        <fieldUsage x="-1"/>
        <fieldUsage x="0"/>
      </fieldsUsage>
    </cacheHierarchy>
    <cacheHierarchy uniqueName="[T_Produits].[Produit]" caption="Produit" attribute="1" defaultMemberUniqueName="[T_Produits].[Produit].[All]" allUniqueName="[T_Produits].[Produit].[All]" dimensionUniqueName="[T_Produits]" displayFolder="" count="0" memberValueDatatype="130" unbalanced="0"/>
    <cacheHierarchy uniqueName="[T_Produits].[Famille]" caption="Famille" attribute="1" defaultMemberUniqueName="[T_Produits].[Famille].[All]" allUniqueName="[T_Produits].[Famille].[All]" dimensionUniqueName="[T_Produits]" displayFolder="" count="0" memberValueDatatype="130" unbalanced="0"/>
    <cacheHierarchy uniqueName="[T_Ventes].[Date]" caption="Date" attribute="1" time="1" defaultMemberUniqueName="[T_Ventes].[Date].[All]" allUniqueName="[T_Ventes].[Date].[All]" dimensionUniqueName="[T_Ventes]" displayFolder="" count="0" memberValueDatatype="7" unbalanced="0"/>
    <cacheHierarchy uniqueName="[T_Ventes].[Ref_Produit]" caption="Ref_Produit" attribute="1" defaultMemberUniqueName="[T_Ventes].[Ref_Produit].[All]" allUniqueName="[T_Ventes].[Ref_Produit].[All]" dimensionUniqueName="[T_Ventes]" displayFolder="" count="0" memberValueDatatype="130" unbalanced="0"/>
    <cacheHierarchy uniqueName="[T_Ventes].[Quantité]" caption="Quantité" attribute="1" defaultMemberUniqueName="[T_Ventes].[Quantité].[All]" allUniqueName="[T_Ventes].[Quantité].[All]" dimensionUniqueName="[T_Ventes]" displayFolder="" count="0" memberValueDatatype="20" unbalanced="0"/>
    <cacheHierarchy uniqueName="[T_Ventes].[CA]" caption="CA" attribute="1" defaultMemberUniqueName="[T_Ventes].[CA].[All]" allUniqueName="[T_Ventes].[CA].[All]" dimensionUniqueName="[T_Ventes]" displayFolder="" count="0" memberValueDatatype="20" unbalanced="0"/>
    <cacheHierarchy uniqueName="[Measures].[__XL_Count T_Produits]" caption="__XL_Count T_Produits" measure="1" displayFolder="" measureGroup="T_Produits" count="0" hidden="1"/>
    <cacheHierarchy uniqueName="[Measures].[__XL_Count T_Ventes]" caption="__XL_Count T_Ventes" measure="1" displayFolder="" measureGroup="T_Ventes" count="0" hidden="1"/>
    <cacheHierarchy uniqueName="[Measures].[__No measures defined]" caption="__No measures defined" measure="1" displayFolder="" count="0" hidden="1"/>
    <cacheHierarchy uniqueName="[Measures].[Somme de CA]" caption="Somme de CA" measure="1" displayFolder="" measureGroup="T_Vent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3">
    <dimension measure="1" name="Measures" uniqueName="[Measures]" caption="Measures"/>
    <dimension name="T_Produits" uniqueName="[T_Produits]" caption="T_Produits"/>
    <dimension name="T_Ventes" uniqueName="[T_Ventes]" caption="T_Ventes"/>
  </dimensions>
  <measureGroups count="2">
    <measureGroup name="T_Produits" caption="T_Produits"/>
    <measureGroup name="T_Ventes" caption="T_Ventes"/>
  </measureGroups>
  <maps count="3">
    <map measureGroup="0" dimension="1"/>
    <map measureGroup="1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ibaut meinerad" refreshedDate="46267.678729861109" createdVersion="8" refreshedVersion="8" minRefreshableVersion="3" recordCount="15" xr:uid="{DD878594-B428-3149-8BE8-56CC7E2B0AFE}">
  <cacheSource type="worksheet">
    <worksheetSource ref="A1:F16" sheet="Ventes"/>
  </cacheSource>
  <cacheFields count="6">
    <cacheField name="Date" numFmtId="14">
      <sharedItems containsSemiMixedTypes="0" containsNonDate="0" containsDate="1" containsString="0" minDate="2026-01-12T00:00:00" maxDate="2026-03-31T00:00:00"/>
    </cacheField>
    <cacheField name="Ref_Produit" numFmtId="0">
      <sharedItems/>
    </cacheField>
    <cacheField name="Quantité" numFmtId="0">
      <sharedItems containsSemiMixedTypes="0" containsString="0" containsNumber="1" containsInteger="1" minValue="1" maxValue="8"/>
    </cacheField>
    <cacheField name="CA" numFmtId="164">
      <sharedItems containsSemiMixedTypes="0" containsString="0" containsNumber="1" containsInteger="1" minValue="116" maxValue="1347"/>
    </cacheField>
    <cacheField name="Produit" numFmtId="0">
      <sharedItems/>
    </cacheField>
    <cacheField name="Famille" numFmtId="0">
      <sharedItems count="3">
        <s v="Périphériques"/>
        <s v="Écrans"/>
        <s v="Audi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d v="2026-01-12T00:00:00"/>
    <s v="P01"/>
    <n v="4"/>
    <n v="240"/>
    <s v="Clavier sans fil"/>
    <x v="0"/>
  </r>
  <r>
    <d v="2026-01-18T00:00:00"/>
    <s v="P03"/>
    <n v="2"/>
    <n v="598"/>
    <s v="Écran 27 pouces"/>
    <x v="1"/>
  </r>
  <r>
    <d v="2026-01-25T00:00:00"/>
    <s v="P05"/>
    <n v="3"/>
    <n v="267"/>
    <s v="Casque audio"/>
    <x v="2"/>
  </r>
  <r>
    <d v="2026-02-03T00:00:00"/>
    <s v="P02"/>
    <n v="6"/>
    <n v="174"/>
    <s v="Souris ergonomique"/>
    <x v="0"/>
  </r>
  <r>
    <d v="2026-02-09T00:00:00"/>
    <s v="P04"/>
    <n v="1"/>
    <n v="449"/>
    <s v="Écran 32 pouces"/>
    <x v="1"/>
  </r>
  <r>
    <d v="2026-02-14T00:00:00"/>
    <s v="P01"/>
    <n v="5"/>
    <n v="300"/>
    <s v="Clavier sans fil"/>
    <x v="0"/>
  </r>
  <r>
    <d v="2026-02-20T00:00:00"/>
    <s v="P03"/>
    <n v="3"/>
    <n v="897"/>
    <s v="Écran 27 pouces"/>
    <x v="1"/>
  </r>
  <r>
    <d v="2026-02-27T00:00:00"/>
    <s v="P05"/>
    <n v="2"/>
    <n v="178"/>
    <s v="Casque audio"/>
    <x v="2"/>
  </r>
  <r>
    <d v="2026-03-04T00:00:00"/>
    <s v="P02"/>
    <n v="8"/>
    <n v="232"/>
    <s v="Souris ergonomique"/>
    <x v="0"/>
  </r>
  <r>
    <d v="2026-03-11T00:00:00"/>
    <s v="P04"/>
    <n v="2"/>
    <n v="898"/>
    <s v="Écran 32 pouces"/>
    <x v="1"/>
  </r>
  <r>
    <d v="2026-03-15T00:00:00"/>
    <s v="P01"/>
    <n v="3"/>
    <n v="180"/>
    <s v="Clavier sans fil"/>
    <x v="0"/>
  </r>
  <r>
    <d v="2026-03-19T00:00:00"/>
    <s v="P03"/>
    <n v="4"/>
    <n v="1196"/>
    <s v="Écran 27 pouces"/>
    <x v="1"/>
  </r>
  <r>
    <d v="2026-03-23T00:00:00"/>
    <s v="P05"/>
    <n v="5"/>
    <n v="445"/>
    <s v="Casque audio"/>
    <x v="2"/>
  </r>
  <r>
    <d v="2026-03-27T00:00:00"/>
    <s v="P02"/>
    <n v="4"/>
    <n v="116"/>
    <s v="Souris ergonomique"/>
    <x v="0"/>
  </r>
  <r>
    <d v="2026-03-30T00:00:00"/>
    <s v="P04"/>
    <n v="3"/>
    <n v="1347"/>
    <s v="Écran 32 pouces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9AACB1-F3AD-AF4A-98A7-31C6DDAD43D6}" name="Tableau croisé dynamique1" cacheId="5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B7" firstHeaderRow="1" firstDataRow="1" firstDataCol="1"/>
  <pivotFields count="6">
    <pivotField numFmtId="14" showAll="0"/>
    <pivotField showAll="0"/>
    <pivotField showAll="0"/>
    <pivotField dataField="1" numFmtId="164" showAll="0"/>
    <pivotField showAll="0"/>
    <pivotField axis="axisRow" showAll="0">
      <items count="4">
        <item x="2"/>
        <item x="1"/>
        <item x="0"/>
        <item t="default"/>
      </items>
    </pivotField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me de CA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EC752C-AC7A-4746-8B93-F44FF109B627}" name="Tableau croisé dynamique4" cacheId="1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B9" firstHeaderRow="1" firstDataRow="1" firstDataCol="1"/>
  <pivotFields count="2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me de CA" fld="1" baseField="0" baseItem="0"/>
  </dataField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Produits]"/>
        <x15:activeTabTopLevelEntity name="[T_Vent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_Ventes" displayName="T_Ventes" ref="A1:D16">
  <autoFilter ref="A1:D16" xr:uid="{00000000-0009-0000-0100-000001000000}"/>
  <tableColumns count="4">
    <tableColumn id="1" xr3:uid="{00000000-0010-0000-0000-000001000000}" name="Date"/>
    <tableColumn id="2" xr3:uid="{00000000-0010-0000-0000-000002000000}" name="Ref_Produit"/>
    <tableColumn id="3" xr3:uid="{00000000-0010-0000-0000-000003000000}" name="Quantité"/>
    <tableColumn id="4" xr3:uid="{00000000-0010-0000-0000-000004000000}" name="C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_Produits" displayName="T_Produits" ref="A1:C6">
  <autoFilter ref="A1:C6" xr:uid="{00000000-0009-0000-0100-000002000000}"/>
  <tableColumns count="3">
    <tableColumn id="1" xr3:uid="{00000000-0010-0000-0100-000001000000}" name="Ref_Produit"/>
    <tableColumn id="2" xr3:uid="{00000000-0010-0000-0100-000002000000}" name="Produit"/>
    <tableColumn id="3" xr3:uid="{00000000-0010-0000-0100-000003000000}" name="Famil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4093-9442-1447-9498-FADE3A241B4E}">
  <dimension ref="A3:B7"/>
  <sheetViews>
    <sheetView tabSelected="1" workbookViewId="0">
      <selection activeCell="K21" sqref="K21"/>
    </sheetView>
  </sheetViews>
  <sheetFormatPr baseColWidth="10" defaultRowHeight="15" x14ac:dyDescent="0.2"/>
  <cols>
    <col min="1" max="1" width="18.83203125" bestFit="1" customWidth="1"/>
    <col min="2" max="2" width="11.83203125" bestFit="1" customWidth="1"/>
  </cols>
  <sheetData>
    <row r="3" spans="1:2" x14ac:dyDescent="0.2">
      <c r="A3" s="6" t="s">
        <v>19</v>
      </c>
      <c r="B3" t="s">
        <v>21</v>
      </c>
    </row>
    <row r="4" spans="1:2" x14ac:dyDescent="0.2">
      <c r="A4" s="7" t="s">
        <v>18</v>
      </c>
      <c r="B4" s="10">
        <v>890</v>
      </c>
    </row>
    <row r="5" spans="1:2" x14ac:dyDescent="0.2">
      <c r="A5" s="7" t="s">
        <v>15</v>
      </c>
      <c r="B5" s="10">
        <v>5385</v>
      </c>
    </row>
    <row r="6" spans="1:2" x14ac:dyDescent="0.2">
      <c r="A6" s="7" t="s">
        <v>12</v>
      </c>
      <c r="B6" s="10">
        <v>1242</v>
      </c>
    </row>
    <row r="7" spans="1:2" x14ac:dyDescent="0.2">
      <c r="A7" s="7" t="s">
        <v>20</v>
      </c>
      <c r="B7" s="10">
        <v>7517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workbookViewId="0">
      <pane ySplit="1" topLeftCell="A2" activePane="bottomLeft" state="frozen"/>
      <selection pane="bottomLeft" sqref="A1:F16"/>
    </sheetView>
  </sheetViews>
  <sheetFormatPr baseColWidth="10" defaultColWidth="9.1640625" defaultRowHeight="15" x14ac:dyDescent="0.2"/>
  <cols>
    <col min="1" max="1" width="14" customWidth="1"/>
    <col min="2" max="2" width="16" customWidth="1"/>
    <col min="3" max="3" width="12" customWidth="1"/>
    <col min="4" max="4" width="14" customWidth="1"/>
    <col min="5" max="5" width="16.5" bestFit="1" customWidth="1"/>
    <col min="6" max="6" width="11.5" bestFit="1" customWidth="1"/>
  </cols>
  <sheetData>
    <row r="1" spans="1:6" ht="2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8" t="s">
        <v>9</v>
      </c>
      <c r="F1" s="9" t="s">
        <v>10</v>
      </c>
    </row>
    <row r="2" spans="1:6" x14ac:dyDescent="0.2">
      <c r="A2" s="2">
        <v>46034</v>
      </c>
      <c r="B2" s="3" t="s">
        <v>4</v>
      </c>
      <c r="C2" s="3">
        <v>4</v>
      </c>
      <c r="D2" s="4">
        <v>240</v>
      </c>
      <c r="E2" t="str" cm="1">
        <f t="array" ref="E2:F2">_xlfn.XLOOKUP(T_Ventes[[#This Row],[Ref_Produit]],T_Produits[Ref_Produit],T_Produits[[Produit]:[Famille]])</f>
        <v>Clavier sans fil</v>
      </c>
      <c r="F2" t="str">
        <v>Périphériques</v>
      </c>
    </row>
    <row r="3" spans="1:6" x14ac:dyDescent="0.2">
      <c r="A3" s="2">
        <v>46040</v>
      </c>
      <c r="B3" s="3" t="s">
        <v>5</v>
      </c>
      <c r="C3" s="3">
        <v>2</v>
      </c>
      <c r="D3" s="4">
        <v>598</v>
      </c>
      <c r="E3" t="str" cm="1">
        <f t="array" ref="E3:F3">_xlfn.XLOOKUP(T_Ventes[[#This Row],[Ref_Produit]],T_Produits[Ref_Produit],T_Produits[[Produit]:[Famille]])</f>
        <v>Écran 27 pouces</v>
      </c>
      <c r="F3" t="str">
        <v>Écrans</v>
      </c>
    </row>
    <row r="4" spans="1:6" x14ac:dyDescent="0.2">
      <c r="A4" s="2">
        <v>46047</v>
      </c>
      <c r="B4" s="3" t="s">
        <v>6</v>
      </c>
      <c r="C4" s="3">
        <v>3</v>
      </c>
      <c r="D4" s="4">
        <v>267</v>
      </c>
      <c r="E4" t="str" cm="1">
        <f t="array" ref="E4:F4">_xlfn.XLOOKUP(T_Ventes[[#This Row],[Ref_Produit]],T_Produits[Ref_Produit],T_Produits[[Produit]:[Famille]])</f>
        <v>Casque audio</v>
      </c>
      <c r="F4" t="str">
        <v>Audio</v>
      </c>
    </row>
    <row r="5" spans="1:6" x14ac:dyDescent="0.2">
      <c r="A5" s="2">
        <v>46056</v>
      </c>
      <c r="B5" s="3" t="s">
        <v>7</v>
      </c>
      <c r="C5" s="3">
        <v>6</v>
      </c>
      <c r="D5" s="4">
        <v>174</v>
      </c>
      <c r="E5" t="str" cm="1">
        <f t="array" ref="E5:F5">_xlfn.XLOOKUP(T_Ventes[[#This Row],[Ref_Produit]],T_Produits[Ref_Produit],T_Produits[[Produit]:[Famille]])</f>
        <v>Souris ergonomique</v>
      </c>
      <c r="F5" t="str">
        <v>Périphériques</v>
      </c>
    </row>
    <row r="6" spans="1:6" x14ac:dyDescent="0.2">
      <c r="A6" s="2">
        <v>46062</v>
      </c>
      <c r="B6" s="3" t="s">
        <v>8</v>
      </c>
      <c r="C6" s="3">
        <v>1</v>
      </c>
      <c r="D6" s="4">
        <v>449</v>
      </c>
      <c r="E6" t="str" cm="1">
        <f t="array" ref="E6:F6">_xlfn.XLOOKUP(T_Ventes[[#This Row],[Ref_Produit]],T_Produits[Ref_Produit],T_Produits[[Produit]:[Famille]])</f>
        <v>Écran 32 pouces</v>
      </c>
      <c r="F6" t="str">
        <v>Écrans</v>
      </c>
    </row>
    <row r="7" spans="1:6" x14ac:dyDescent="0.2">
      <c r="A7" s="2">
        <v>46067</v>
      </c>
      <c r="B7" s="3" t="s">
        <v>4</v>
      </c>
      <c r="C7" s="3">
        <v>5</v>
      </c>
      <c r="D7" s="4">
        <v>300</v>
      </c>
      <c r="E7" t="str" cm="1">
        <f t="array" ref="E7:F7">_xlfn.XLOOKUP(T_Ventes[[#This Row],[Ref_Produit]],T_Produits[Ref_Produit],T_Produits[[Produit]:[Famille]])</f>
        <v>Clavier sans fil</v>
      </c>
      <c r="F7" t="str">
        <v>Périphériques</v>
      </c>
    </row>
    <row r="8" spans="1:6" x14ac:dyDescent="0.2">
      <c r="A8" s="2">
        <v>46073</v>
      </c>
      <c r="B8" s="3" t="s">
        <v>5</v>
      </c>
      <c r="C8" s="3">
        <v>3</v>
      </c>
      <c r="D8" s="4">
        <v>897</v>
      </c>
      <c r="E8" t="str" cm="1">
        <f t="array" ref="E8:F8">_xlfn.XLOOKUP(T_Ventes[[#This Row],[Ref_Produit]],T_Produits[Ref_Produit],T_Produits[[Produit]:[Famille]])</f>
        <v>Écran 27 pouces</v>
      </c>
      <c r="F8" t="str">
        <v>Écrans</v>
      </c>
    </row>
    <row r="9" spans="1:6" x14ac:dyDescent="0.2">
      <c r="A9" s="2">
        <v>46080</v>
      </c>
      <c r="B9" s="3" t="s">
        <v>6</v>
      </c>
      <c r="C9" s="3">
        <v>2</v>
      </c>
      <c r="D9" s="4">
        <v>178</v>
      </c>
      <c r="E9" t="str" cm="1">
        <f t="array" ref="E9:F9">_xlfn.XLOOKUP(T_Ventes[[#This Row],[Ref_Produit]],T_Produits[Ref_Produit],T_Produits[[Produit]:[Famille]])</f>
        <v>Casque audio</v>
      </c>
      <c r="F9" t="str">
        <v>Audio</v>
      </c>
    </row>
    <row r="10" spans="1:6" x14ac:dyDescent="0.2">
      <c r="A10" s="2">
        <v>46085</v>
      </c>
      <c r="B10" s="3" t="s">
        <v>7</v>
      </c>
      <c r="C10" s="3">
        <v>8</v>
      </c>
      <c r="D10" s="4">
        <v>232</v>
      </c>
      <c r="E10" t="str" cm="1">
        <f t="array" ref="E10:F10">_xlfn.XLOOKUP(T_Ventes[[#This Row],[Ref_Produit]],T_Produits[Ref_Produit],T_Produits[[Produit]:[Famille]])</f>
        <v>Souris ergonomique</v>
      </c>
      <c r="F10" t="str">
        <v>Périphériques</v>
      </c>
    </row>
    <row r="11" spans="1:6" x14ac:dyDescent="0.2">
      <c r="A11" s="2">
        <v>46092</v>
      </c>
      <c r="B11" s="3" t="s">
        <v>8</v>
      </c>
      <c r="C11" s="3">
        <v>2</v>
      </c>
      <c r="D11" s="4">
        <v>898</v>
      </c>
      <c r="E11" t="str" cm="1">
        <f t="array" ref="E11:F11">_xlfn.XLOOKUP(T_Ventes[[#This Row],[Ref_Produit]],T_Produits[Ref_Produit],T_Produits[[Produit]:[Famille]])</f>
        <v>Écran 32 pouces</v>
      </c>
      <c r="F11" t="str">
        <v>Écrans</v>
      </c>
    </row>
    <row r="12" spans="1:6" x14ac:dyDescent="0.2">
      <c r="A12" s="2">
        <v>46096</v>
      </c>
      <c r="B12" s="3" t="s">
        <v>4</v>
      </c>
      <c r="C12" s="3">
        <v>3</v>
      </c>
      <c r="D12" s="4">
        <v>180</v>
      </c>
      <c r="E12" t="str" cm="1">
        <f t="array" ref="E12:F12">_xlfn.XLOOKUP(T_Ventes[[#This Row],[Ref_Produit]],T_Produits[Ref_Produit],T_Produits[[Produit]:[Famille]])</f>
        <v>Clavier sans fil</v>
      </c>
      <c r="F12" t="str">
        <v>Périphériques</v>
      </c>
    </row>
    <row r="13" spans="1:6" x14ac:dyDescent="0.2">
      <c r="A13" s="2">
        <v>46100</v>
      </c>
      <c r="B13" s="3" t="s">
        <v>5</v>
      </c>
      <c r="C13" s="3">
        <v>4</v>
      </c>
      <c r="D13" s="4">
        <v>1196</v>
      </c>
      <c r="E13" t="str" cm="1">
        <f t="array" ref="E13:F13">_xlfn.XLOOKUP(T_Ventes[[#This Row],[Ref_Produit]],T_Produits[Ref_Produit],T_Produits[[Produit]:[Famille]])</f>
        <v>Écran 27 pouces</v>
      </c>
      <c r="F13" t="str">
        <v>Écrans</v>
      </c>
    </row>
    <row r="14" spans="1:6" x14ac:dyDescent="0.2">
      <c r="A14" s="2">
        <v>46104</v>
      </c>
      <c r="B14" s="3" t="s">
        <v>6</v>
      </c>
      <c r="C14" s="3">
        <v>5</v>
      </c>
      <c r="D14" s="4">
        <v>445</v>
      </c>
      <c r="E14" t="str" cm="1">
        <f t="array" ref="E14:F14">_xlfn.XLOOKUP(T_Ventes[[#This Row],[Ref_Produit]],T_Produits[Ref_Produit],T_Produits[[Produit]:[Famille]])</f>
        <v>Casque audio</v>
      </c>
      <c r="F14" t="str">
        <v>Audio</v>
      </c>
    </row>
    <row r="15" spans="1:6" x14ac:dyDescent="0.2">
      <c r="A15" s="2">
        <v>46108</v>
      </c>
      <c r="B15" s="3" t="s">
        <v>7</v>
      </c>
      <c r="C15" s="3">
        <v>4</v>
      </c>
      <c r="D15" s="4">
        <v>116</v>
      </c>
      <c r="E15" t="str" cm="1">
        <f t="array" ref="E15:F15">_xlfn.XLOOKUP(T_Ventes[[#This Row],[Ref_Produit]],T_Produits[Ref_Produit],T_Produits[[Produit]:[Famille]])</f>
        <v>Souris ergonomique</v>
      </c>
      <c r="F15" t="str">
        <v>Périphériques</v>
      </c>
    </row>
    <row r="16" spans="1:6" x14ac:dyDescent="0.2">
      <c r="A16" s="2">
        <v>46111</v>
      </c>
      <c r="B16" s="3" t="s">
        <v>8</v>
      </c>
      <c r="C16" s="3">
        <v>3</v>
      </c>
      <c r="D16" s="4">
        <v>1347</v>
      </c>
      <c r="E16" t="str" cm="1">
        <f t="array" ref="E16:F16">_xlfn.XLOOKUP(T_Ventes[[#This Row],[Ref_Produit]],T_Produits[Ref_Produit],T_Produits[[Produit]:[Famille]])</f>
        <v>Écran 32 pouces</v>
      </c>
      <c r="F16" t="str">
        <v>Écrans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E6A2-3407-47BD-800F-9082CDCA07A4}">
  <dimension ref="A3:B9"/>
  <sheetViews>
    <sheetView workbookViewId="0">
      <selection activeCell="H6" sqref="H6"/>
    </sheetView>
  </sheetViews>
  <sheetFormatPr baseColWidth="10" defaultRowHeight="15" x14ac:dyDescent="0.2"/>
  <cols>
    <col min="1" max="1" width="21" bestFit="1" customWidth="1"/>
    <col min="2" max="2" width="13.33203125" bestFit="1" customWidth="1"/>
  </cols>
  <sheetData>
    <row r="3" spans="1:2" x14ac:dyDescent="0.2">
      <c r="A3" s="6" t="s">
        <v>19</v>
      </c>
      <c r="B3" t="s">
        <v>21</v>
      </c>
    </row>
    <row r="4" spans="1:2" x14ac:dyDescent="0.2">
      <c r="A4" s="7" t="s">
        <v>4</v>
      </c>
      <c r="B4">
        <v>720</v>
      </c>
    </row>
    <row r="5" spans="1:2" x14ac:dyDescent="0.2">
      <c r="A5" s="7" t="s">
        <v>7</v>
      </c>
      <c r="B5">
        <v>522</v>
      </c>
    </row>
    <row r="6" spans="1:2" x14ac:dyDescent="0.2">
      <c r="A6" s="7" t="s">
        <v>5</v>
      </c>
      <c r="B6">
        <v>2691</v>
      </c>
    </row>
    <row r="7" spans="1:2" x14ac:dyDescent="0.2">
      <c r="A7" s="7" t="s">
        <v>8</v>
      </c>
      <c r="B7">
        <v>2694</v>
      </c>
    </row>
    <row r="8" spans="1:2" x14ac:dyDescent="0.2">
      <c r="A8" s="7" t="s">
        <v>6</v>
      </c>
      <c r="B8">
        <v>890</v>
      </c>
    </row>
    <row r="9" spans="1:2" x14ac:dyDescent="0.2">
      <c r="A9" s="7" t="s">
        <v>20</v>
      </c>
      <c r="B9">
        <v>7517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showGridLines="0" workbookViewId="0">
      <pane ySplit="1" topLeftCell="A2" activePane="bottomLeft" state="frozen"/>
      <selection pane="bottomLeft" activeCell="B1" sqref="B1:C1"/>
    </sheetView>
  </sheetViews>
  <sheetFormatPr baseColWidth="10" defaultColWidth="9.1640625" defaultRowHeight="15" x14ac:dyDescent="0.2"/>
  <cols>
    <col min="1" max="1" width="16" customWidth="1"/>
    <col min="2" max="2" width="24" customWidth="1"/>
    <col min="3" max="3" width="18" customWidth="1"/>
  </cols>
  <sheetData>
    <row r="1" spans="1:3" ht="22" customHeight="1" x14ac:dyDescent="0.2">
      <c r="A1" s="1" t="s">
        <v>1</v>
      </c>
      <c r="B1" s="1" t="s">
        <v>9</v>
      </c>
      <c r="C1" s="1" t="s">
        <v>10</v>
      </c>
    </row>
    <row r="2" spans="1:3" x14ac:dyDescent="0.2">
      <c r="A2" s="3" t="s">
        <v>4</v>
      </c>
      <c r="B2" s="5" t="s">
        <v>11</v>
      </c>
      <c r="C2" s="5" t="s">
        <v>12</v>
      </c>
    </row>
    <row r="3" spans="1:3" x14ac:dyDescent="0.2">
      <c r="A3" s="3" t="s">
        <v>7</v>
      </c>
      <c r="B3" s="5" t="s">
        <v>13</v>
      </c>
      <c r="C3" s="5" t="s">
        <v>12</v>
      </c>
    </row>
    <row r="4" spans="1:3" x14ac:dyDescent="0.2">
      <c r="A4" s="3" t="s">
        <v>5</v>
      </c>
      <c r="B4" s="5" t="s">
        <v>14</v>
      </c>
      <c r="C4" s="5" t="s">
        <v>15</v>
      </c>
    </row>
    <row r="5" spans="1:3" x14ac:dyDescent="0.2">
      <c r="A5" s="3" t="s">
        <v>8</v>
      </c>
      <c r="B5" s="5" t="s">
        <v>16</v>
      </c>
      <c r="C5" s="5" t="s">
        <v>15</v>
      </c>
    </row>
    <row r="6" spans="1:3" x14ac:dyDescent="0.2">
      <c r="A6" s="3" t="s">
        <v>6</v>
      </c>
      <c r="B6" s="5" t="s">
        <v>17</v>
      </c>
      <c r="C6" s="5" t="s">
        <v>18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6 H Y b X Y 8 3 z 2 C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r U j X L c h G H 8 a 1 0 Y f 6 w Q 4 A U E s D B B Q A A g A I A O h 2 G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o d h t d K I p H u A 4 A A A A R A A A A E w A c A E Z v c m 1 1 b G F z L 1 N l Y 3 R p b 2 4 x L m 0 g o h g A K K A U A A A A A A A A A A A A A A A A A A A A A A A A A A A A K 0 5 N L s n M z 1 M I h t C G 1 g B Q S w E C L Q A U A A I A C A D o d h t d j z f P Y K U A A A D 2 A A A A E g A A A A A A A A A A A A A A A A A A A A A A Q 2 9 u Z m l n L 1 B h Y 2 t h Z 2 U u e G 1 s U E s B A i 0 A F A A C A A g A 6 H Y b X Q / K 6 a u k A A A A 6 Q A A A B M A A A A A A A A A A A A A A A A A 8 Q A A A F t D b 2 5 0 Z W 5 0 X 1 R 5 c G V z X S 5 4 b W x Q S w E C L Q A U A A I A C A D o d h t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x u Z t t c 0 g R J p b L b x k 6 a M 3 s A A A A A A g A A A A A A E G Y A A A A B A A A g A A A A D a o C e c h K e s H q / U T n n h R u U E x l A m 0 V K h b 3 z a P y P l J o B A Y A A A A A D o A A A A A C A A A g A A A A s Q w l R z I 2 1 E 8 H M F o u 7 E s 1 i m T 1 u I 0 7 M k m e c 8 T 2 7 4 J L R c B Q A A A A Z X 9 j M c u m 5 r / 1 s i q 6 h 2 d P M M I a P 3 A T u H t R I W 2 6 Y / R b L a I S Q D X A x l 3 e g O O w Z a M B V f Y O 1 3 Z Q h u 4 G R 9 A E E K g D Y I V W 3 O S G O 8 L 3 A G 2 r P i 9 A 8 N W S j C F A A A A A a L n x T Q R V t 4 o J Y 8 R H Z J V I 7 K M Y n 9 F 1 C V M 6 F 3 4 v L G c x 3 m j P x 9 4 w G C S r T + L l b C n F w 4 / K T f a u n J M Q j 0 5 a R 7 6 H V 9 F N A A = = < / D a t a M a s h u p > 
</file>

<file path=customXml/itemProps1.xml><?xml version="1.0" encoding="utf-8"?>
<ds:datastoreItem xmlns:ds="http://schemas.openxmlformats.org/officeDocument/2006/customXml" ds:itemID="{B9B880E6-AEA4-47A1-A763-32F3283CA7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Ventes</vt:lpstr>
      <vt:lpstr>Feuil2</vt:lpstr>
      <vt:lpstr>Produits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thibaut meinerad</cp:lastModifiedBy>
  <dcterms:created xsi:type="dcterms:W3CDTF">2026-08-27T12:44:25Z</dcterms:created>
  <dcterms:modified xsi:type="dcterms:W3CDTF">2026-09-02T14:17:41Z</dcterms:modified>
</cp:coreProperties>
</file>